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4" i="1"/>
  <c r="G33"/>
  <c r="G34" s="1"/>
  <c r="E34"/>
  <c r="G32" l="1"/>
  <c r="G31"/>
  <c r="G30"/>
  <c r="G29"/>
  <c r="G28"/>
  <c r="G25"/>
  <c r="G27"/>
  <c r="G26"/>
  <c r="F23"/>
  <c r="E23"/>
  <c r="G16"/>
  <c r="D23"/>
  <c r="G15"/>
  <c r="G23" l="1"/>
  <c r="F35"/>
  <c r="E35"/>
  <c r="G35" l="1"/>
</calcChain>
</file>

<file path=xl/sharedStrings.xml><?xml version="1.0" encoding="utf-8"?>
<sst xmlns="http://schemas.openxmlformats.org/spreadsheetml/2006/main" count="86" uniqueCount="67">
  <si>
    <t>Наименование работ</t>
  </si>
  <si>
    <t>Финансовые средства, тыс. руб.</t>
  </si>
  <si>
    <t>Ответственный исполнитель</t>
  </si>
  <si>
    <t>Всего</t>
  </si>
  <si>
    <t>1.1.</t>
  </si>
  <si>
    <t>кв.м.</t>
  </si>
  <si>
    <t>июнь</t>
  </si>
  <si>
    <t>Глава МО с.п.Шеркалы Мироненко Л.В.</t>
  </si>
  <si>
    <t>1.2.</t>
  </si>
  <si>
    <t>1.3.</t>
  </si>
  <si>
    <t>Итого</t>
  </si>
  <si>
    <t>2.1.</t>
  </si>
  <si>
    <t>Содержание автомобильных дорог в с.п.Шеркалы</t>
  </si>
  <si>
    <t>январь-декабрь</t>
  </si>
  <si>
    <t>ВСЕГО:</t>
  </si>
  <si>
    <t>Бюджет автономного округа</t>
  </si>
  <si>
    <t>№ п/п</t>
  </si>
  <si>
    <t>Ед. изм.</t>
  </si>
  <si>
    <t>Количество / объем</t>
  </si>
  <si>
    <t>1.4.</t>
  </si>
  <si>
    <t>кв.км.</t>
  </si>
  <si>
    <t>«Современная транспортная система в муниципальном образовании Октябрьский район»</t>
  </si>
  <si>
    <t>Бюджет района/ бюджет поселения</t>
  </si>
  <si>
    <t>шт.</t>
  </si>
  <si>
    <t>2.2.</t>
  </si>
  <si>
    <t>2.3.</t>
  </si>
  <si>
    <t>июль</t>
  </si>
  <si>
    <t>по факту</t>
  </si>
  <si>
    <t>2.4.</t>
  </si>
  <si>
    <t>км</t>
  </si>
  <si>
    <t>1.5.</t>
  </si>
  <si>
    <t>Сроки исполнения</t>
  </si>
  <si>
    <t>Ремонт тротуара вдоль детского городка по ул. Мира 68</t>
  </si>
  <si>
    <t>кВт/ч</t>
  </si>
  <si>
    <t>Энергоснабжение автомобильных дорог в с.п.Шеркалы</t>
  </si>
  <si>
    <t>2.7.</t>
  </si>
  <si>
    <t>1.      Ремонт автомобильных дорог общего пользования местного значения</t>
  </si>
  <si>
    <t xml:space="preserve">Подпрограмма «Дорожное хозяйство» муниципальной программы </t>
  </si>
  <si>
    <t>август</t>
  </si>
  <si>
    <t>2.      Содержание автомобильных дорог общего пользования местного значения, обеспечение безопасности дорожного движения</t>
  </si>
  <si>
    <t>2.8.</t>
  </si>
  <si>
    <t>сентябрь</t>
  </si>
  <si>
    <t xml:space="preserve">План мероприятий 
по содержанию и ремонту автомобильных дорог общего пользования местного значения, 
по обеспечению безопасности дорожного движения в муниципальном образовании сельское поселение Шеркалы
на 2024 год
</t>
  </si>
  <si>
    <t>Ремонт участка автодороги улица Нестерова от дома № 45 до ул.Мира дом 40Г (столярный цех)</t>
  </si>
  <si>
    <t>30.06.2024 г.</t>
  </si>
  <si>
    <t>1. Ремонт участка автодороги улица Мира от дома № 34 до дома № 35а (в т.ч. подъезд к Зоне отдыха)</t>
  </si>
  <si>
    <t>2. Ремонт участка автодороги от улицы Мира до улицы Нестерова (в т.ч. подъезд к воздухоопорному сооружению многофункционального спортивного зала)</t>
  </si>
  <si>
    <t>Ремонт участка автодороги улица Береговая от дома № 4 до дома № 8</t>
  </si>
  <si>
    <t>Ремонт участка автодороги улица Строителей от дома № 11 до дома № 13</t>
  </si>
  <si>
    <t>Ремонт участка автодороги улица Лесная от дома № 15 до дома № 18</t>
  </si>
  <si>
    <t>1.6.</t>
  </si>
  <si>
    <t>1.7.</t>
  </si>
  <si>
    <t>Ремонт участка автодороги улица Нестерова от дома № 48 до общественного кладбища</t>
  </si>
  <si>
    <t>1.8.</t>
  </si>
  <si>
    <t>Ремонт участка дороги на поселковую свалку (ПВН)</t>
  </si>
  <si>
    <t xml:space="preserve">Ремонт дорожных знаков </t>
  </si>
  <si>
    <t>Оценка технического состояния (диагностика) автомобильных дорог общего пользования местного значения, расположенных на территории муниципального образования сельское поселение Шеркалы</t>
  </si>
  <si>
    <t>2.9.</t>
  </si>
  <si>
    <t>Обустройство площадки под складирование снега</t>
  </si>
  <si>
    <t>2.10.</t>
  </si>
  <si>
    <t>Проведение негосударственной экспертизы о достоверности определения сметной стоимости по ремонту дорог</t>
  </si>
  <si>
    <t>октябрь</t>
  </si>
  <si>
    <t>март</t>
  </si>
  <si>
    <t>2.11.</t>
  </si>
  <si>
    <t>Обустройство пешеходного подъема в Лесоучасток (ул.Береговая д.2)</t>
  </si>
  <si>
    <r>
      <t xml:space="preserve">Приложение  
к постановлению администрации
сельского поселения Шеркалы 
</t>
    </r>
    <r>
      <rPr>
        <sz val="10"/>
        <color theme="1"/>
        <rFont val="Times New Roman"/>
        <family val="1"/>
        <charset val="204"/>
      </rPr>
      <t>от  10.04.2024 г.  № 63</t>
    </r>
  </si>
  <si>
    <t>Нанесение линии горизонтальной дорожной разметки на Пешеходном переходе в районе больницы, школы и Пешеходном переходе на участке автомобильной дороги (подъездные пути к мосту через р. Курко-Сойм)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</si>
</sst>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0" fillId="0" borderId="0" xfId="0" applyNumberFormat="1"/>
    <xf numFmtId="2" fontId="9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Border="1"/>
    <xf numFmtId="2" fontId="9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2" fontId="4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>
      <selection activeCell="P38" sqref="P38"/>
    </sheetView>
  </sheetViews>
  <sheetFormatPr defaultRowHeight="15"/>
  <cols>
    <col min="1" max="1" width="4.42578125" customWidth="1"/>
    <col min="2" max="2" width="61.85546875" customWidth="1"/>
    <col min="3" max="3" width="8.28515625" customWidth="1"/>
    <col min="4" max="4" width="10.28515625" bestFit="1" customWidth="1"/>
    <col min="8" max="8" width="10.28515625" customWidth="1"/>
    <col min="9" max="9" width="13.140625" customWidth="1"/>
    <col min="10" max="10" width="8.85546875" hidden="1" customWidth="1"/>
    <col min="11" max="11" width="9.140625" hidden="1" customWidth="1"/>
    <col min="12" max="12" width="13.7109375" customWidth="1"/>
    <col min="13" max="13" width="13.28515625" bestFit="1" customWidth="1"/>
    <col min="14" max="14" width="11.42578125" customWidth="1"/>
    <col min="16" max="16" width="18.140625" customWidth="1"/>
  </cols>
  <sheetData>
    <row r="1" spans="1:14">
      <c r="G1" s="49" t="s">
        <v>65</v>
      </c>
      <c r="H1" s="49"/>
      <c r="I1" s="49"/>
      <c r="J1" s="49"/>
      <c r="K1" s="49"/>
    </row>
    <row r="2" spans="1:14">
      <c r="G2" s="49"/>
      <c r="H2" s="49"/>
      <c r="I2" s="49"/>
      <c r="J2" s="49"/>
      <c r="K2" s="49"/>
    </row>
    <row r="3" spans="1:14" ht="28.5" customHeight="1">
      <c r="G3" s="49"/>
      <c r="H3" s="49"/>
      <c r="I3" s="49"/>
      <c r="J3" s="49"/>
      <c r="K3" s="49"/>
    </row>
    <row r="4" spans="1:14">
      <c r="A4" s="54" t="s">
        <v>42</v>
      </c>
      <c r="B4" s="55"/>
      <c r="C4" s="55"/>
      <c r="D4" s="55"/>
      <c r="E4" s="55"/>
      <c r="F4" s="55"/>
      <c r="G4" s="55"/>
      <c r="H4" s="55"/>
      <c r="I4" s="55"/>
      <c r="J4" s="1"/>
    </row>
    <row r="5" spans="1:14">
      <c r="A5" s="55"/>
      <c r="B5" s="55"/>
      <c r="C5" s="55"/>
      <c r="D5" s="55"/>
      <c r="E5" s="55"/>
      <c r="F5" s="55"/>
      <c r="G5" s="55"/>
      <c r="H5" s="55"/>
      <c r="I5" s="55"/>
      <c r="J5" s="1"/>
    </row>
    <row r="6" spans="1:14">
      <c r="A6" s="55"/>
      <c r="B6" s="55"/>
      <c r="C6" s="55"/>
      <c r="D6" s="55"/>
      <c r="E6" s="55"/>
      <c r="F6" s="55"/>
      <c r="G6" s="55"/>
      <c r="H6" s="55"/>
      <c r="I6" s="55"/>
      <c r="J6" s="1"/>
    </row>
    <row r="7" spans="1:14" ht="14.25" customHeight="1">
      <c r="A7" s="55"/>
      <c r="B7" s="55"/>
      <c r="C7" s="55"/>
      <c r="D7" s="55"/>
      <c r="E7" s="55"/>
      <c r="F7" s="55"/>
      <c r="G7" s="55"/>
      <c r="H7" s="55"/>
      <c r="I7" s="55"/>
      <c r="J7" s="1"/>
    </row>
    <row r="8" spans="1:14" ht="21.75" customHeight="1">
      <c r="A8" s="50" t="s">
        <v>16</v>
      </c>
      <c r="B8" s="56" t="s">
        <v>0</v>
      </c>
      <c r="C8" s="50" t="s">
        <v>17</v>
      </c>
      <c r="D8" s="50" t="s">
        <v>18</v>
      </c>
      <c r="E8" s="58" t="s">
        <v>1</v>
      </c>
      <c r="F8" s="59"/>
      <c r="G8" s="60"/>
      <c r="H8" s="50" t="s">
        <v>31</v>
      </c>
      <c r="I8" s="50" t="s">
        <v>2</v>
      </c>
      <c r="J8" s="1"/>
    </row>
    <row r="9" spans="1:14" ht="25.5" customHeight="1">
      <c r="A9" s="52"/>
      <c r="B9" s="57"/>
      <c r="C9" s="52"/>
      <c r="D9" s="52"/>
      <c r="E9" s="50" t="s">
        <v>15</v>
      </c>
      <c r="F9" s="50" t="s">
        <v>22</v>
      </c>
      <c r="G9" s="50" t="s">
        <v>3</v>
      </c>
      <c r="H9" s="62"/>
      <c r="I9" s="52"/>
      <c r="J9" s="1"/>
    </row>
    <row r="10" spans="1:14" ht="26.25" customHeight="1">
      <c r="A10" s="53"/>
      <c r="B10" s="57"/>
      <c r="C10" s="53"/>
      <c r="D10" s="53"/>
      <c r="E10" s="51"/>
      <c r="F10" s="61"/>
      <c r="G10" s="61"/>
      <c r="H10" s="61"/>
      <c r="I10" s="53"/>
      <c r="J10" s="1"/>
    </row>
    <row r="11" spans="1:14" ht="12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8</v>
      </c>
      <c r="H11" s="7">
        <v>9</v>
      </c>
      <c r="I11" s="7">
        <v>10</v>
      </c>
      <c r="J11" s="1"/>
    </row>
    <row r="12" spans="1:14" ht="11.25" customHeight="1">
      <c r="A12" s="37" t="s">
        <v>37</v>
      </c>
      <c r="B12" s="38"/>
      <c r="C12" s="38"/>
      <c r="D12" s="38"/>
      <c r="E12" s="38"/>
      <c r="F12" s="38"/>
      <c r="G12" s="38"/>
      <c r="H12" s="38"/>
      <c r="I12" s="39"/>
      <c r="J12" s="1"/>
    </row>
    <row r="13" spans="1:14" ht="12" customHeight="1">
      <c r="A13" s="40" t="s">
        <v>21</v>
      </c>
      <c r="B13" s="41"/>
      <c r="C13" s="41"/>
      <c r="D13" s="41"/>
      <c r="E13" s="41"/>
      <c r="F13" s="41"/>
      <c r="G13" s="41"/>
      <c r="H13" s="41"/>
      <c r="I13" s="42"/>
      <c r="J13" s="1"/>
    </row>
    <row r="14" spans="1:14" ht="12" customHeight="1">
      <c r="A14" s="45" t="s">
        <v>36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4" ht="28.5" customHeight="1">
      <c r="A15" s="14" t="s">
        <v>4</v>
      </c>
      <c r="B15" s="24" t="s">
        <v>43</v>
      </c>
      <c r="C15" s="34" t="s">
        <v>20</v>
      </c>
      <c r="D15" s="25">
        <v>0.96</v>
      </c>
      <c r="E15" s="69">
        <v>740</v>
      </c>
      <c r="F15" s="69">
        <v>14.6</v>
      </c>
      <c r="G15" s="70">
        <f>E15+F15</f>
        <v>754.6</v>
      </c>
      <c r="H15" s="7" t="s">
        <v>44</v>
      </c>
      <c r="I15" s="46" t="s">
        <v>7</v>
      </c>
      <c r="J15" s="1"/>
      <c r="L15" s="21"/>
      <c r="M15" s="23"/>
      <c r="N15" s="21"/>
    </row>
    <row r="16" spans="1:14" ht="31.5" customHeight="1">
      <c r="A16" s="2" t="s">
        <v>8</v>
      </c>
      <c r="B16" s="20" t="s">
        <v>45</v>
      </c>
      <c r="C16" s="2" t="s">
        <v>20</v>
      </c>
      <c r="D16" s="13">
        <v>1.4</v>
      </c>
      <c r="E16" s="43">
        <v>6168.64</v>
      </c>
      <c r="F16" s="43">
        <v>324.66000000000003</v>
      </c>
      <c r="G16" s="67">
        <f>E16+F16</f>
        <v>6493.3</v>
      </c>
      <c r="H16" s="50" t="s">
        <v>44</v>
      </c>
      <c r="I16" s="47"/>
      <c r="J16" s="1"/>
      <c r="L16" s="21"/>
      <c r="M16" s="23"/>
      <c r="N16" s="21"/>
    </row>
    <row r="17" spans="1:14" ht="45.75" customHeight="1">
      <c r="A17" s="17" t="s">
        <v>9</v>
      </c>
      <c r="B17" s="20" t="s">
        <v>46</v>
      </c>
      <c r="C17" s="2" t="s">
        <v>20</v>
      </c>
      <c r="D17" s="13">
        <v>3.72</v>
      </c>
      <c r="E17" s="44"/>
      <c r="F17" s="44"/>
      <c r="G17" s="65"/>
      <c r="H17" s="47"/>
      <c r="I17" s="47"/>
      <c r="J17" s="1"/>
      <c r="L17" s="21"/>
      <c r="M17" s="23"/>
      <c r="N17" s="21"/>
    </row>
    <row r="18" spans="1:14" ht="15" customHeight="1">
      <c r="A18" s="17" t="s">
        <v>19</v>
      </c>
      <c r="B18" s="20" t="s">
        <v>47</v>
      </c>
      <c r="C18" s="2" t="s">
        <v>20</v>
      </c>
      <c r="D18" s="13">
        <v>1.58</v>
      </c>
      <c r="E18" s="44"/>
      <c r="F18" s="44"/>
      <c r="G18" s="65"/>
      <c r="H18" s="47"/>
      <c r="I18" s="47"/>
      <c r="J18" s="1"/>
      <c r="L18" s="21"/>
      <c r="M18" s="23"/>
      <c r="N18" s="21"/>
    </row>
    <row r="19" spans="1:14" ht="16.5" customHeight="1">
      <c r="A19" s="17" t="s">
        <v>30</v>
      </c>
      <c r="B19" s="20" t="s">
        <v>48</v>
      </c>
      <c r="C19" s="2" t="s">
        <v>20</v>
      </c>
      <c r="D19" s="13">
        <v>1.52</v>
      </c>
      <c r="E19" s="44"/>
      <c r="F19" s="44"/>
      <c r="G19" s="65"/>
      <c r="H19" s="47"/>
      <c r="I19" s="47"/>
      <c r="J19" s="1"/>
      <c r="L19" s="21"/>
      <c r="M19" s="23"/>
      <c r="N19" s="21"/>
    </row>
    <row r="20" spans="1:14" ht="16.5" customHeight="1">
      <c r="A20" s="17" t="s">
        <v>50</v>
      </c>
      <c r="B20" s="20" t="s">
        <v>49</v>
      </c>
      <c r="C20" s="2" t="s">
        <v>20</v>
      </c>
      <c r="D20" s="13">
        <v>3.1</v>
      </c>
      <c r="E20" s="44"/>
      <c r="F20" s="44"/>
      <c r="G20" s="65"/>
      <c r="H20" s="47"/>
      <c r="I20" s="47"/>
      <c r="J20" s="1"/>
      <c r="L20" s="21"/>
      <c r="M20" s="23"/>
      <c r="N20" s="21"/>
    </row>
    <row r="21" spans="1:14" ht="28.5" customHeight="1">
      <c r="A21" s="17" t="s">
        <v>51</v>
      </c>
      <c r="B21" s="20" t="s">
        <v>52</v>
      </c>
      <c r="C21" s="2" t="s">
        <v>20</v>
      </c>
      <c r="D21" s="13">
        <v>4.4800000000000004</v>
      </c>
      <c r="E21" s="44"/>
      <c r="F21" s="44"/>
      <c r="G21" s="65"/>
      <c r="H21" s="47"/>
      <c r="I21" s="47"/>
      <c r="J21" s="1"/>
      <c r="L21" s="21"/>
      <c r="M21" s="23"/>
      <c r="N21" s="21"/>
    </row>
    <row r="22" spans="1:14" ht="16.5" customHeight="1">
      <c r="A22" s="17" t="s">
        <v>53</v>
      </c>
      <c r="B22" s="20" t="s">
        <v>54</v>
      </c>
      <c r="C22" s="2" t="s">
        <v>20</v>
      </c>
      <c r="D22" s="13">
        <v>0.74</v>
      </c>
      <c r="E22" s="64"/>
      <c r="F22" s="64"/>
      <c r="G22" s="66"/>
      <c r="H22" s="48"/>
      <c r="I22" s="48"/>
      <c r="J22" s="1"/>
      <c r="L22" s="21"/>
      <c r="M22" s="23"/>
      <c r="N22" s="21"/>
    </row>
    <row r="23" spans="1:14">
      <c r="A23" s="5"/>
      <c r="B23" s="6" t="s">
        <v>10</v>
      </c>
      <c r="C23" s="9" t="s">
        <v>20</v>
      </c>
      <c r="D23" s="13">
        <f>SUM(D15:D22)</f>
        <v>17.499999999999996</v>
      </c>
      <c r="E23" s="13">
        <f>E15+E16</f>
        <v>6908.64</v>
      </c>
      <c r="F23" s="13">
        <f>F16+F15</f>
        <v>339.26000000000005</v>
      </c>
      <c r="G23" s="13">
        <f>G15+G16</f>
        <v>7247.9000000000005</v>
      </c>
      <c r="H23" s="15"/>
      <c r="I23" s="15"/>
      <c r="J23" s="1"/>
      <c r="L23" s="21"/>
      <c r="N23" s="21"/>
    </row>
    <row r="24" spans="1:14" ht="18.75" customHeight="1">
      <c r="A24" s="37" t="s">
        <v>39</v>
      </c>
      <c r="B24" s="38"/>
      <c r="C24" s="38"/>
      <c r="D24" s="38"/>
      <c r="E24" s="38"/>
      <c r="F24" s="38"/>
      <c r="G24" s="38"/>
      <c r="H24" s="38"/>
      <c r="I24" s="39"/>
      <c r="J24" s="1"/>
    </row>
    <row r="25" spans="1:14" ht="26.25" customHeight="1">
      <c r="A25" s="68" t="s">
        <v>11</v>
      </c>
      <c r="B25" s="72" t="s">
        <v>12</v>
      </c>
      <c r="C25" s="32" t="s">
        <v>5</v>
      </c>
      <c r="D25" s="35">
        <v>126314</v>
      </c>
      <c r="E25" s="36">
        <v>0</v>
      </c>
      <c r="F25" s="36">
        <v>2399.8000000000002</v>
      </c>
      <c r="G25" s="33">
        <f>E25+F25</f>
        <v>2399.8000000000002</v>
      </c>
      <c r="H25" s="35" t="s">
        <v>13</v>
      </c>
      <c r="I25" s="46" t="s">
        <v>7</v>
      </c>
      <c r="J25" s="1"/>
    </row>
    <row r="26" spans="1:14" ht="26.25" customHeight="1">
      <c r="A26" s="7" t="s">
        <v>24</v>
      </c>
      <c r="B26" s="20" t="s">
        <v>34</v>
      </c>
      <c r="C26" s="11" t="s">
        <v>33</v>
      </c>
      <c r="D26" s="11" t="s">
        <v>27</v>
      </c>
      <c r="E26" s="22">
        <v>0</v>
      </c>
      <c r="F26" s="22">
        <v>700</v>
      </c>
      <c r="G26" s="22">
        <f>E26+F26</f>
        <v>700</v>
      </c>
      <c r="H26" s="11" t="s">
        <v>13</v>
      </c>
      <c r="I26" s="47"/>
      <c r="J26" s="1"/>
    </row>
    <row r="27" spans="1:14" ht="15.75" customHeight="1">
      <c r="A27" s="7" t="s">
        <v>25</v>
      </c>
      <c r="B27" s="16" t="s">
        <v>32</v>
      </c>
      <c r="C27" s="9" t="s">
        <v>5</v>
      </c>
      <c r="D27" s="9">
        <v>60</v>
      </c>
      <c r="E27" s="13">
        <v>0</v>
      </c>
      <c r="F27" s="13">
        <v>200</v>
      </c>
      <c r="G27" s="13">
        <f>E27+F27</f>
        <v>200</v>
      </c>
      <c r="H27" s="9" t="s">
        <v>38</v>
      </c>
      <c r="I27" s="47"/>
      <c r="J27" s="1"/>
    </row>
    <row r="28" spans="1:14" ht="45.75" customHeight="1">
      <c r="A28" s="9" t="s">
        <v>28</v>
      </c>
      <c r="B28" s="16" t="s">
        <v>66</v>
      </c>
      <c r="C28" s="9" t="s">
        <v>29</v>
      </c>
      <c r="D28" s="9">
        <v>0.25</v>
      </c>
      <c r="E28" s="13">
        <v>0</v>
      </c>
      <c r="F28" s="13">
        <v>10</v>
      </c>
      <c r="G28" s="13">
        <f>E28+F28</f>
        <v>10</v>
      </c>
      <c r="H28" s="9" t="s">
        <v>6</v>
      </c>
      <c r="I28" s="47"/>
      <c r="J28" s="1"/>
    </row>
    <row r="29" spans="1:14" ht="21.75" customHeight="1">
      <c r="A29" s="9" t="s">
        <v>35</v>
      </c>
      <c r="B29" s="73" t="s">
        <v>55</v>
      </c>
      <c r="C29" s="9" t="s">
        <v>23</v>
      </c>
      <c r="D29" s="9" t="s">
        <v>27</v>
      </c>
      <c r="E29" s="13">
        <v>0</v>
      </c>
      <c r="F29" s="13">
        <v>200</v>
      </c>
      <c r="G29" s="13">
        <f>E29+F29</f>
        <v>200</v>
      </c>
      <c r="H29" s="9" t="s">
        <v>26</v>
      </c>
      <c r="I29" s="47"/>
      <c r="J29" s="1"/>
    </row>
    <row r="30" spans="1:14" ht="43.5" customHeight="1">
      <c r="A30" s="9" t="s">
        <v>40</v>
      </c>
      <c r="B30" s="20" t="s">
        <v>56</v>
      </c>
      <c r="C30" s="7" t="s">
        <v>20</v>
      </c>
      <c r="D30" s="13">
        <v>24.3</v>
      </c>
      <c r="E30" s="18">
        <v>0</v>
      </c>
      <c r="F30" s="18">
        <v>250</v>
      </c>
      <c r="G30" s="19">
        <f>E30+F30</f>
        <v>250</v>
      </c>
      <c r="H30" s="9" t="s">
        <v>41</v>
      </c>
      <c r="I30" s="47"/>
      <c r="J30" s="1"/>
    </row>
    <row r="31" spans="1:14" ht="19.5" customHeight="1">
      <c r="A31" s="9" t="s">
        <v>57</v>
      </c>
      <c r="B31" s="20" t="s">
        <v>58</v>
      </c>
      <c r="C31" s="7" t="s">
        <v>5</v>
      </c>
      <c r="D31" s="13">
        <v>1200</v>
      </c>
      <c r="E31" s="18">
        <v>0</v>
      </c>
      <c r="F31" s="18">
        <v>3000</v>
      </c>
      <c r="G31" s="19">
        <f>E31+F31</f>
        <v>3000</v>
      </c>
      <c r="H31" s="9" t="s">
        <v>61</v>
      </c>
      <c r="I31" s="47"/>
      <c r="J31" s="1"/>
    </row>
    <row r="32" spans="1:14" ht="30" customHeight="1">
      <c r="A32" s="9" t="s">
        <v>59</v>
      </c>
      <c r="B32" s="71" t="s">
        <v>60</v>
      </c>
      <c r="C32" s="7" t="s">
        <v>23</v>
      </c>
      <c r="D32" s="13">
        <v>4</v>
      </c>
      <c r="E32" s="18">
        <v>0</v>
      </c>
      <c r="F32" s="18">
        <v>54</v>
      </c>
      <c r="G32" s="19">
        <f>E32+F32</f>
        <v>54</v>
      </c>
      <c r="H32" s="9" t="s">
        <v>62</v>
      </c>
      <c r="I32" s="47"/>
      <c r="J32" s="1"/>
    </row>
    <row r="33" spans="1:16" ht="30" customHeight="1">
      <c r="A33" s="9" t="s">
        <v>63</v>
      </c>
      <c r="B33" s="20" t="s">
        <v>64</v>
      </c>
      <c r="C33" s="7" t="s">
        <v>20</v>
      </c>
      <c r="D33" s="13">
        <v>0.3</v>
      </c>
      <c r="E33" s="18">
        <v>0</v>
      </c>
      <c r="F33" s="18">
        <v>1640.4</v>
      </c>
      <c r="G33" s="19">
        <f>E33+F33</f>
        <v>1640.4</v>
      </c>
      <c r="H33" s="9" t="s">
        <v>38</v>
      </c>
      <c r="I33" s="48"/>
      <c r="J33" s="1"/>
    </row>
    <row r="34" spans="1:16">
      <c r="A34" s="2"/>
      <c r="B34" s="6" t="s">
        <v>10</v>
      </c>
      <c r="C34" s="2"/>
      <c r="D34" s="2"/>
      <c r="E34" s="8">
        <f>SUM(E25:E33)</f>
        <v>0</v>
      </c>
      <c r="F34" s="8">
        <f>SUM(F25:F33)</f>
        <v>8454.2000000000007</v>
      </c>
      <c r="G34" s="8">
        <f>SUM(G25:G33)</f>
        <v>8454.2000000000007</v>
      </c>
      <c r="H34" s="2"/>
      <c r="I34" s="2"/>
      <c r="J34" s="1"/>
      <c r="L34" s="21"/>
      <c r="N34" s="21"/>
      <c r="P34" s="21"/>
    </row>
    <row r="35" spans="1:16">
      <c r="A35" s="4"/>
      <c r="B35" s="3" t="s">
        <v>14</v>
      </c>
      <c r="C35" s="4"/>
      <c r="D35" s="4"/>
      <c r="E35" s="10">
        <f>E34+E23</f>
        <v>6908.64</v>
      </c>
      <c r="F35" s="12">
        <f>F34+F23</f>
        <v>8793.4600000000009</v>
      </c>
      <c r="G35" s="12">
        <f>G23+G34</f>
        <v>15702.100000000002</v>
      </c>
      <c r="H35" s="4"/>
      <c r="I35" s="4"/>
      <c r="J35" s="1"/>
    </row>
    <row r="37" spans="1:16">
      <c r="O37" s="21"/>
    </row>
    <row r="42" spans="1:16">
      <c r="D42" s="26"/>
      <c r="E42" s="26"/>
      <c r="F42" s="26"/>
      <c r="G42" s="26"/>
      <c r="H42" s="26"/>
      <c r="I42" s="26"/>
    </row>
    <row r="43" spans="1:16">
      <c r="D43" s="26"/>
      <c r="E43" s="63"/>
      <c r="F43" s="26"/>
      <c r="G43" s="63"/>
      <c r="H43" s="26"/>
      <c r="I43" s="26"/>
    </row>
    <row r="44" spans="1:16">
      <c r="D44" s="26"/>
      <c r="E44" s="63"/>
      <c r="F44" s="26"/>
      <c r="G44" s="63"/>
      <c r="H44" s="26"/>
      <c r="I44" s="26"/>
    </row>
    <row r="45" spans="1:16">
      <c r="D45" s="26"/>
      <c r="E45" s="63"/>
      <c r="F45" s="26"/>
      <c r="G45" s="63"/>
      <c r="H45" s="26"/>
      <c r="I45" s="26"/>
    </row>
    <row r="46" spans="1:16">
      <c r="D46" s="26"/>
      <c r="E46" s="27"/>
      <c r="F46" s="26"/>
      <c r="G46" s="27"/>
      <c r="H46" s="26"/>
      <c r="I46" s="26"/>
    </row>
    <row r="47" spans="1:16">
      <c r="D47" s="26"/>
      <c r="E47" s="28"/>
      <c r="F47" s="26"/>
      <c r="G47" s="28"/>
      <c r="H47" s="26"/>
      <c r="I47" s="26"/>
    </row>
    <row r="48" spans="1:16">
      <c r="D48" s="26"/>
      <c r="E48" s="29"/>
      <c r="F48" s="26"/>
      <c r="G48" s="28"/>
      <c r="H48" s="26"/>
      <c r="I48" s="26"/>
    </row>
    <row r="49" spans="4:9">
      <c r="D49" s="26"/>
      <c r="E49" s="28"/>
      <c r="F49" s="26"/>
      <c r="G49" s="28"/>
      <c r="H49" s="26"/>
      <c r="I49" s="26"/>
    </row>
    <row r="50" spans="4:9">
      <c r="D50" s="26"/>
      <c r="E50" s="28"/>
      <c r="F50" s="26"/>
      <c r="G50" s="28"/>
      <c r="H50" s="26"/>
      <c r="I50" s="26"/>
    </row>
    <row r="51" spans="4:9">
      <c r="D51" s="26"/>
      <c r="E51" s="30"/>
      <c r="F51" s="26"/>
      <c r="G51" s="31"/>
      <c r="H51" s="26"/>
      <c r="I51" s="26"/>
    </row>
    <row r="52" spans="4:9">
      <c r="D52" s="26"/>
      <c r="E52" s="26"/>
      <c r="F52" s="26"/>
      <c r="G52" s="30"/>
      <c r="H52" s="26"/>
      <c r="I52" s="26"/>
    </row>
    <row r="53" spans="4:9">
      <c r="D53" s="26"/>
      <c r="E53" s="26"/>
      <c r="F53" s="26"/>
      <c r="G53" s="26"/>
      <c r="H53" s="26"/>
      <c r="I53" s="26"/>
    </row>
  </sheetData>
  <mergeCells count="24">
    <mergeCell ref="I25:I33"/>
    <mergeCell ref="E43:E45"/>
    <mergeCell ref="G43:G45"/>
    <mergeCell ref="A24:I24"/>
    <mergeCell ref="G1:K3"/>
    <mergeCell ref="E9:E10"/>
    <mergeCell ref="A8:A10"/>
    <mergeCell ref="C8:C10"/>
    <mergeCell ref="D8:D10"/>
    <mergeCell ref="I8:I10"/>
    <mergeCell ref="A4:I7"/>
    <mergeCell ref="B8:B10"/>
    <mergeCell ref="E8:G8"/>
    <mergeCell ref="G9:G10"/>
    <mergeCell ref="F9:F10"/>
    <mergeCell ref="H8:H10"/>
    <mergeCell ref="A12:I12"/>
    <mergeCell ref="A13:I13"/>
    <mergeCell ref="A14:J14"/>
    <mergeCell ref="E16:E22"/>
    <mergeCell ref="F16:F22"/>
    <mergeCell ref="G16:G22"/>
    <mergeCell ref="H16:H22"/>
    <mergeCell ref="I15:I22"/>
  </mergeCells>
  <phoneticPr fontId="7" type="noConversion"/>
  <pageMargins left="0.51181102362204722" right="0.51181102362204722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2024-04-12T07:32:03Z</dcterms:modified>
</cp:coreProperties>
</file>