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<sst xmlns="http://schemas.openxmlformats.org/spreadsheetml/2006/main" count="199" uniqueCount="98">
  <si>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</si>
  <si>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</si>
  <si>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</si>
  <si>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</si>
  <si>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</si>
  <si>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</si>
  <si>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</si>
  <si>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</si>
  <si>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</si>
  <si>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</si>
  <si>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</si>
  <si>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</si>
  <si>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</si>
  <si>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</si>
  <si>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</si>
  <si>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</si>
  <si>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</si>
  <si>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</si>
  <si>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</si>
  <si>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</si>
  <si>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</si>
  <si>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</si>
  <si>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</si>
  <si>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</si>
  <si>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</si>
  <si>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</si>
  <si>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</si>
  <si>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</si>
  <si>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</si>
  <si>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</si>
  <si>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</si>
  <si>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</si>
  <si>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</si>
  <si>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</si>
  <si>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</si>
  <si>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</si>
  <si>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Всего:</t>
  </si>
  <si>
    <t>40 1 00 71600</t>
  </si>
  <si>
    <t>Пенсии за выслугу лет, дополнительное пенсионное обеспечение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</si>
  <si>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</si>
  <si>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</si>
  <si>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</si>
  <si>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</si>
  <si>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</si>
  <si>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</si>
  <si>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</si>
  <si>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</si>
  <si>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</si>
  <si>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</si>
  <si>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</si>
  <si>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</si>
  <si>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</si>
  <si>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</si>
  <si>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</si>
  <si>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</si>
  <si>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</si>
  <si>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</si>
  <si>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</si>
  <si>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</si>
  <si>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</si>
  <si>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</si>
  <si>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направление деятельности "Мероприятия в области культуры  и кинематографии"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</si>
  <si>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</si>
  <si>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</si>
  <si>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Условно утвержденные  расходы</t>
  </si>
  <si>
    <t>Прочие мероприятия органов  местного  самоуправления</t>
  </si>
  <si>
    <t>40 8 00 99990</t>
  </si>
  <si>
    <t>Прочие мероприятия органов местного самоуправления</t>
  </si>
  <si>
    <t>40 1 00 51180</t>
  </si>
  <si>
    <t xml:space="preserve"> к решению Совета депутатов </t>
  </si>
  <si>
    <t>04 0 00 00000</t>
  </si>
  <si>
    <t>04 0 01 99990</t>
  </si>
  <si>
    <t>40 7 00 89031</t>
  </si>
  <si>
    <t>Приложение 8</t>
  </si>
  <si>
    <t>04 0 01 89111</t>
  </si>
  <si>
    <t>40 2 00 99990</t>
  </si>
  <si>
    <t>40 7 01 89202</t>
  </si>
  <si>
    <t>40 7 00 89202</t>
  </si>
  <si>
    <t>40 7 00 20700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</si>
  <si>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</si>
  <si>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</si>
  <si>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</si>
  <si>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</si>
  <si>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</si>
  <si>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</si>
  <si>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</si>
  <si>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</si>
  <si>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</si>
  <si>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</si>
  <si>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Сумма на 2024 год
</t>
  </si>
  <si>
    <t xml:space="preserve">Сумма на 2025год
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</si>
  <si>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</si>
  <si>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</si>
  <si>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обработку контейнерных площадок и контейнеров</t>
  </si>
  <si>
    <t>40 6 00 89130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</si>
  <si>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</si>
  <si>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"</t>
    </r>
    <r>
      <rPr>
        <u val="single"/>
        <sz val="10"/>
        <rFont val="Times New Roman"/>
        <family val="1"/>
      </rPr>
      <t xml:space="preserve"> _09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декабря_ </t>
    </r>
    <r>
      <rPr>
        <sz val="10"/>
        <rFont val="Times New Roman"/>
        <family val="1"/>
      </rPr>
      <t>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</si>
  <si>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Шеркалы на плановый период 2024 и 2025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</si>
</sst>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8" fillId="0" borderId="10" xfId="57" applyFont="1" applyBorder="1" applyAlignment="1" applyProtection="1">
      <alignment horizontal="left" vertical="center" wrapText="1"/>
      <protection hidden="1"/>
    </xf>
    <xf numFmtId="0" fontId="9" fillId="0" borderId="10" xfId="57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horizontal="right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95" fontId="5" fillId="0" borderId="10" xfId="53" applyNumberFormat="1" applyFont="1" applyBorder="1" applyAlignment="1" applyProtection="1">
      <alignment horizontal="right"/>
      <protection hidden="1"/>
    </xf>
    <xf numFmtId="0" fontId="5" fillId="33" borderId="10" xfId="53" applyFont="1" applyFill="1" applyBorder="1" applyAlignment="1" applyProtection="1">
      <alignment horizontal="left" wrapText="1"/>
      <protection hidden="1"/>
    </xf>
    <xf numFmtId="0" fontId="6" fillId="0" borderId="12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50" t="s">
        <v>73</v>
      </c>
      <c r="D1" s="50"/>
    </row>
    <row r="2" spans="2:4" ht="12.75">
      <c r="B2" s="51" t="s">
        <v>69</v>
      </c>
      <c r="C2" s="51"/>
      <c r="D2" s="51"/>
    </row>
    <row r="3" spans="2:4" ht="12.75">
      <c r="B3" s="51" t="s">
        <v>30</v>
      </c>
      <c r="C3" s="51"/>
      <c r="D3" s="51"/>
    </row>
    <row r="4" spans="2:4" ht="12.75">
      <c r="B4" s="51" t="s">
        <v>96</v>
      </c>
      <c r="C4" s="51"/>
      <c r="D4" s="51"/>
    </row>
    <row r="5" spans="1:4" ht="84" customHeight="1">
      <c r="A5" s="52" t="s">
        <v>97</v>
      </c>
      <c r="B5" s="53"/>
      <c r="C5" s="53"/>
      <c r="D5" s="53"/>
    </row>
    <row r="6" spans="1:4" ht="15.75">
      <c r="A6" s="9"/>
      <c r="B6" s="10"/>
      <c r="C6" s="10"/>
      <c r="D6" s="11" t="s">
        <v>35</v>
      </c>
    </row>
    <row r="7" spans="1:5" ht="38.25">
      <c r="A7" s="6" t="s">
        <v>0</v>
      </c>
      <c r="B7" s="6" t="s">
        <v>1</v>
      </c>
      <c r="C7" s="6" t="s">
        <v>7</v>
      </c>
      <c r="D7" s="12" t="s">
        <v>89</v>
      </c>
      <c r="E7" s="12" t="s">
        <v>90</v>
      </c>
    </row>
    <row r="8" spans="1:5" ht="12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52.5" customHeight="1">
      <c r="A9" s="47" t="s">
        <v>95</v>
      </c>
      <c r="B9" s="21" t="s">
        <v>48</v>
      </c>
      <c r="C9" s="22"/>
      <c r="D9" s="48">
        <f aca="true" t="shared" si="0" ref="D9:E13">D10</f>
        <v>30</v>
      </c>
      <c r="E9" s="48">
        <f t="shared" si="0"/>
        <v>30</v>
      </c>
    </row>
    <row r="10" spans="1:5" ht="32.25" customHeight="1">
      <c r="A10" s="23" t="s">
        <v>44</v>
      </c>
      <c r="B10" s="18" t="s">
        <v>49</v>
      </c>
      <c r="C10" s="22"/>
      <c r="D10" s="49">
        <f t="shared" si="0"/>
        <v>30</v>
      </c>
      <c r="E10" s="49">
        <f t="shared" si="0"/>
        <v>30</v>
      </c>
    </row>
    <row r="11" spans="1:5" ht="39.75" customHeight="1">
      <c r="A11" s="23" t="s">
        <v>46</v>
      </c>
      <c r="B11" s="18" t="s">
        <v>50</v>
      </c>
      <c r="C11" s="22"/>
      <c r="D11" s="49">
        <f t="shared" si="0"/>
        <v>30</v>
      </c>
      <c r="E11" s="49">
        <f t="shared" si="0"/>
        <v>30</v>
      </c>
    </row>
    <row r="12" spans="1:5" ht="27" customHeight="1">
      <c r="A12" s="24" t="s">
        <v>47</v>
      </c>
      <c r="B12" s="34" t="s">
        <v>51</v>
      </c>
      <c r="C12" s="40" t="s">
        <v>32</v>
      </c>
      <c r="D12" s="49">
        <f t="shared" si="0"/>
        <v>30</v>
      </c>
      <c r="E12" s="49">
        <f t="shared" si="0"/>
        <v>30</v>
      </c>
    </row>
    <row r="13" spans="1:5" ht="55.5" customHeight="1">
      <c r="A13" s="25" t="s">
        <v>2</v>
      </c>
      <c r="B13" s="34" t="s">
        <v>51</v>
      </c>
      <c r="C13" s="40">
        <v>100</v>
      </c>
      <c r="D13" s="49">
        <f t="shared" si="0"/>
        <v>30</v>
      </c>
      <c r="E13" s="49">
        <f t="shared" si="0"/>
        <v>30</v>
      </c>
    </row>
    <row r="14" spans="1:5" ht="27" customHeight="1">
      <c r="A14" s="25" t="s">
        <v>3</v>
      </c>
      <c r="B14" s="34" t="s">
        <v>51</v>
      </c>
      <c r="C14" s="13">
        <v>120</v>
      </c>
      <c r="D14" s="49">
        <v>30</v>
      </c>
      <c r="E14" s="49">
        <v>30</v>
      </c>
    </row>
    <row r="15" spans="1:5" ht="38.25" customHeight="1">
      <c r="A15" s="43" t="s">
        <v>82</v>
      </c>
      <c r="B15" s="21" t="s">
        <v>70</v>
      </c>
      <c r="C15" s="13"/>
      <c r="D15" s="48">
        <f>D16+D19</f>
        <v>5068.9</v>
      </c>
      <c r="E15" s="48">
        <f>E16+E19</f>
        <v>5069.1</v>
      </c>
    </row>
    <row r="16" spans="1:5" ht="27" customHeight="1">
      <c r="A16" s="29" t="s">
        <v>54</v>
      </c>
      <c r="B16" s="13" t="s">
        <v>74</v>
      </c>
      <c r="C16" s="22"/>
      <c r="D16" s="49">
        <f>D17</f>
        <v>740</v>
      </c>
      <c r="E16" s="49">
        <f>E17</f>
        <v>740</v>
      </c>
    </row>
    <row r="17" spans="1:5" ht="27" customHeight="1">
      <c r="A17" s="27" t="s">
        <v>41</v>
      </c>
      <c r="B17" s="13" t="s">
        <v>74</v>
      </c>
      <c r="C17" s="41" t="s">
        <v>55</v>
      </c>
      <c r="D17" s="49">
        <f>D18</f>
        <v>740</v>
      </c>
      <c r="E17" s="49">
        <f>E18</f>
        <v>740</v>
      </c>
    </row>
    <row r="18" spans="1:5" ht="27" customHeight="1">
      <c r="A18" s="27" t="s">
        <v>8</v>
      </c>
      <c r="B18" s="13" t="s">
        <v>74</v>
      </c>
      <c r="C18" s="41" t="s">
        <v>56</v>
      </c>
      <c r="D18" s="49">
        <v>740</v>
      </c>
      <c r="E18" s="49">
        <v>740</v>
      </c>
    </row>
    <row r="19" spans="1:5" ht="19.5" customHeight="1">
      <c r="A19" s="1" t="s">
        <v>29</v>
      </c>
      <c r="B19" s="16" t="s">
        <v>71</v>
      </c>
      <c r="C19" s="13"/>
      <c r="D19" s="49">
        <f>D20</f>
        <v>4328.9</v>
      </c>
      <c r="E19" s="49">
        <f>E20</f>
        <v>4329.1</v>
      </c>
    </row>
    <row r="20" spans="1:5" ht="27" customHeight="1">
      <c r="A20" s="1" t="s">
        <v>41</v>
      </c>
      <c r="B20" s="16" t="s">
        <v>71</v>
      </c>
      <c r="C20" s="13">
        <v>200</v>
      </c>
      <c r="D20" s="49">
        <f>D21</f>
        <v>4328.9</v>
      </c>
      <c r="E20" s="49">
        <f>E21</f>
        <v>4329.1</v>
      </c>
    </row>
    <row r="21" spans="1:5" ht="27" customHeight="1">
      <c r="A21" s="1" t="s">
        <v>8</v>
      </c>
      <c r="B21" s="16" t="s">
        <v>71</v>
      </c>
      <c r="C21" s="13">
        <v>240</v>
      </c>
      <c r="D21" s="49">
        <v>4328.9</v>
      </c>
      <c r="E21" s="49">
        <v>4329.1</v>
      </c>
    </row>
    <row r="22" spans="1:5" ht="16.5" customHeight="1">
      <c r="A22" s="20" t="s">
        <v>39</v>
      </c>
      <c r="B22" s="21" t="s">
        <v>12</v>
      </c>
      <c r="C22" s="19"/>
      <c r="D22" s="48">
        <f>D23+D56+D60+D73+D86+D94+D41+D39</f>
        <v>26344.2</v>
      </c>
      <c r="E22" s="48">
        <f>E23+E56+E60+E73+E86+E94+E37</f>
        <v>26338.6</v>
      </c>
    </row>
    <row r="23" spans="1:5" ht="27" customHeight="1">
      <c r="A23" s="42" t="s">
        <v>79</v>
      </c>
      <c r="B23" s="16" t="s">
        <v>13</v>
      </c>
      <c r="C23" s="13"/>
      <c r="D23" s="49">
        <f>D24+D27+D34+D53+D50+D42+D47</f>
        <v>11108.919999999998</v>
      </c>
      <c r="E23" s="49">
        <f>E24+E27+E34+E53+E50+E42+E47</f>
        <v>10323.009999999998</v>
      </c>
    </row>
    <row r="24" spans="1:5" ht="39" customHeight="1">
      <c r="A24" s="1" t="s">
        <v>28</v>
      </c>
      <c r="B24" s="16" t="s">
        <v>18</v>
      </c>
      <c r="C24" s="13"/>
      <c r="D24" s="49">
        <f>D25</f>
        <v>1558.7</v>
      </c>
      <c r="E24" s="49">
        <f>E25</f>
        <v>1558.7</v>
      </c>
    </row>
    <row r="25" spans="1:5" ht="54.75" customHeight="1">
      <c r="A25" s="1" t="s">
        <v>2</v>
      </c>
      <c r="B25" s="16" t="s">
        <v>18</v>
      </c>
      <c r="C25" s="13">
        <v>100</v>
      </c>
      <c r="D25" s="49">
        <f>D26</f>
        <v>1558.7</v>
      </c>
      <c r="E25" s="49">
        <f>E26</f>
        <v>1558.7</v>
      </c>
    </row>
    <row r="26" spans="1:5" ht="25.5" customHeight="1">
      <c r="A26" s="1" t="s">
        <v>3</v>
      </c>
      <c r="B26" s="16" t="s">
        <v>18</v>
      </c>
      <c r="C26" s="13">
        <v>120</v>
      </c>
      <c r="D26" s="49">
        <v>1558.7</v>
      </c>
      <c r="E26" s="49">
        <v>1558.7</v>
      </c>
    </row>
    <row r="27" spans="1:5" ht="24.75" customHeight="1">
      <c r="A27" s="5" t="s">
        <v>40</v>
      </c>
      <c r="B27" s="16" t="s">
        <v>14</v>
      </c>
      <c r="C27" s="13"/>
      <c r="D27" s="49">
        <f>D28+D30+D32</f>
        <v>7266.7</v>
      </c>
      <c r="E27" s="49">
        <f>E28+E30+E32</f>
        <v>7266.7</v>
      </c>
    </row>
    <row r="28" spans="1:5" ht="53.25" customHeight="1">
      <c r="A28" s="1" t="s">
        <v>2</v>
      </c>
      <c r="B28" s="16" t="s">
        <v>14</v>
      </c>
      <c r="C28" s="13">
        <v>100</v>
      </c>
      <c r="D28" s="49">
        <f>D29</f>
        <v>7047.7</v>
      </c>
      <c r="E28" s="49">
        <f>E29</f>
        <v>7047.7</v>
      </c>
    </row>
    <row r="29" spans="1:5" ht="24" customHeight="1">
      <c r="A29" s="1" t="s">
        <v>3</v>
      </c>
      <c r="B29" s="16" t="s">
        <v>14</v>
      </c>
      <c r="C29" s="13">
        <v>120</v>
      </c>
      <c r="D29" s="49">
        <v>7047.7</v>
      </c>
      <c r="E29" s="49">
        <v>7047.7</v>
      </c>
    </row>
    <row r="30" spans="1:5" ht="27.75" customHeight="1">
      <c r="A30" s="1" t="s">
        <v>41</v>
      </c>
      <c r="B30" s="16" t="s">
        <v>14</v>
      </c>
      <c r="C30" s="13">
        <v>200</v>
      </c>
      <c r="D30" s="49">
        <f>D31</f>
        <v>210</v>
      </c>
      <c r="E30" s="49">
        <f>E31</f>
        <v>210</v>
      </c>
    </row>
    <row r="31" spans="1:5" ht="28.5" customHeight="1">
      <c r="A31" s="1" t="s">
        <v>8</v>
      </c>
      <c r="B31" s="16" t="s">
        <v>14</v>
      </c>
      <c r="C31" s="13">
        <v>240</v>
      </c>
      <c r="D31" s="49">
        <v>210</v>
      </c>
      <c r="E31" s="49">
        <v>210</v>
      </c>
    </row>
    <row r="32" spans="1:5" ht="12.75">
      <c r="A32" s="1" t="s">
        <v>4</v>
      </c>
      <c r="B32" s="16" t="s">
        <v>14</v>
      </c>
      <c r="C32" s="13">
        <v>800</v>
      </c>
      <c r="D32" s="49">
        <f>D33</f>
        <v>9</v>
      </c>
      <c r="E32" s="49">
        <f>E33</f>
        <v>9</v>
      </c>
    </row>
    <row r="33" spans="1:5" ht="18" customHeight="1">
      <c r="A33" s="1" t="s">
        <v>5</v>
      </c>
      <c r="B33" s="16" t="s">
        <v>14</v>
      </c>
      <c r="C33" s="13">
        <v>850</v>
      </c>
      <c r="D33" s="49">
        <v>9</v>
      </c>
      <c r="E33" s="49">
        <v>9</v>
      </c>
    </row>
    <row r="34" spans="1:5" ht="27.75" customHeight="1">
      <c r="A34" s="38" t="s">
        <v>67</v>
      </c>
      <c r="B34" s="16" t="s">
        <v>21</v>
      </c>
      <c r="C34" s="13"/>
      <c r="D34" s="49">
        <f>D35</f>
        <v>350.9</v>
      </c>
      <c r="E34" s="49">
        <f>E35</f>
        <v>350.8</v>
      </c>
    </row>
    <row r="35" spans="1:5" ht="27.75" customHeight="1">
      <c r="A35" s="25" t="s">
        <v>41</v>
      </c>
      <c r="B35" s="30" t="s">
        <v>21</v>
      </c>
      <c r="C35" s="22">
        <v>200</v>
      </c>
      <c r="D35" s="49">
        <f>D36</f>
        <v>350.9</v>
      </c>
      <c r="E35" s="49">
        <f>E36</f>
        <v>350.8</v>
      </c>
    </row>
    <row r="36" spans="1:5" ht="27.75" customHeight="1">
      <c r="A36" s="25" t="s">
        <v>8</v>
      </c>
      <c r="B36" s="30" t="s">
        <v>21</v>
      </c>
      <c r="C36" s="22">
        <v>240</v>
      </c>
      <c r="D36" s="49">
        <v>350.9</v>
      </c>
      <c r="E36" s="49">
        <v>350.8</v>
      </c>
    </row>
    <row r="37" spans="1:5" ht="40.5" customHeight="1">
      <c r="A37" s="37" t="s">
        <v>88</v>
      </c>
      <c r="B37" s="30" t="s">
        <v>68</v>
      </c>
      <c r="C37" s="13"/>
      <c r="D37" s="49">
        <f>D38+D40</f>
        <v>311.2</v>
      </c>
      <c r="E37" s="49">
        <f>E38+E40</f>
        <v>322.6</v>
      </c>
    </row>
    <row r="38" spans="1:5" ht="51.75" customHeight="1">
      <c r="A38" s="38" t="s">
        <v>2</v>
      </c>
      <c r="B38" s="30" t="s">
        <v>68</v>
      </c>
      <c r="C38" s="13">
        <v>100</v>
      </c>
      <c r="D38" s="49">
        <f>D39</f>
        <v>250</v>
      </c>
      <c r="E38" s="49">
        <f>E39</f>
        <v>250</v>
      </c>
    </row>
    <row r="39" spans="1:5" ht="31.5" customHeight="1">
      <c r="A39" s="38" t="s">
        <v>3</v>
      </c>
      <c r="B39" s="30" t="s">
        <v>68</v>
      </c>
      <c r="C39" s="13">
        <v>120</v>
      </c>
      <c r="D39" s="49">
        <v>250</v>
      </c>
      <c r="E39" s="49">
        <v>250</v>
      </c>
    </row>
    <row r="40" spans="1:5" ht="29.25" customHeight="1">
      <c r="A40" s="25" t="s">
        <v>41</v>
      </c>
      <c r="B40" s="30" t="s">
        <v>68</v>
      </c>
      <c r="C40" s="13">
        <v>200</v>
      </c>
      <c r="D40" s="49">
        <f>D41</f>
        <v>61.2</v>
      </c>
      <c r="E40" s="49">
        <f>E41</f>
        <v>72.6</v>
      </c>
    </row>
    <row r="41" spans="1:5" ht="30" customHeight="1">
      <c r="A41" s="25" t="s">
        <v>8</v>
      </c>
      <c r="B41" s="30" t="s">
        <v>68</v>
      </c>
      <c r="C41" s="13">
        <v>240</v>
      </c>
      <c r="D41" s="49">
        <v>61.2</v>
      </c>
      <c r="E41" s="49">
        <v>72.6</v>
      </c>
    </row>
    <row r="42" spans="1:5" ht="42" customHeight="1">
      <c r="A42" s="5" t="s">
        <v>80</v>
      </c>
      <c r="B42" s="31" t="s">
        <v>52</v>
      </c>
      <c r="C42" s="22"/>
      <c r="D42" s="49">
        <f>D43+D45</f>
        <v>33.3</v>
      </c>
      <c r="E42" s="49">
        <f>E43+E45</f>
        <v>33.3</v>
      </c>
    </row>
    <row r="43" spans="1:5" ht="54" customHeight="1">
      <c r="A43" s="28" t="s">
        <v>2</v>
      </c>
      <c r="B43" s="31" t="s">
        <v>52</v>
      </c>
      <c r="C43" s="22">
        <v>100</v>
      </c>
      <c r="D43" s="49">
        <f>D44</f>
        <v>32.3</v>
      </c>
      <c r="E43" s="49">
        <f>E44</f>
        <v>32.3</v>
      </c>
    </row>
    <row r="44" spans="1:5" ht="30" customHeight="1">
      <c r="A44" s="25" t="s">
        <v>3</v>
      </c>
      <c r="B44" s="31" t="s">
        <v>52</v>
      </c>
      <c r="C44" s="22">
        <v>120</v>
      </c>
      <c r="D44" s="49">
        <v>32.3</v>
      </c>
      <c r="E44" s="49">
        <v>32.3</v>
      </c>
    </row>
    <row r="45" spans="1:5" ht="30" customHeight="1">
      <c r="A45" s="25" t="s">
        <v>41</v>
      </c>
      <c r="B45" s="31" t="s">
        <v>52</v>
      </c>
      <c r="C45" s="22">
        <v>200</v>
      </c>
      <c r="D45" s="49">
        <f>D46</f>
        <v>1</v>
      </c>
      <c r="E45" s="49">
        <f>E46</f>
        <v>1</v>
      </c>
    </row>
    <row r="46" spans="1:5" ht="30.75" customHeight="1">
      <c r="A46" s="25" t="s">
        <v>8</v>
      </c>
      <c r="B46" s="31" t="s">
        <v>52</v>
      </c>
      <c r="C46" s="22">
        <v>240</v>
      </c>
      <c r="D46" s="49">
        <v>1</v>
      </c>
      <c r="E46" s="49">
        <v>1</v>
      </c>
    </row>
    <row r="47" spans="1:5" ht="54" customHeight="1">
      <c r="A47" s="5" t="s">
        <v>81</v>
      </c>
      <c r="B47" s="31" t="s">
        <v>53</v>
      </c>
      <c r="C47" s="22"/>
      <c r="D47" s="49">
        <f>D48</f>
        <v>9.4</v>
      </c>
      <c r="E47" s="49">
        <f>E48</f>
        <v>9.4</v>
      </c>
    </row>
    <row r="48" spans="1:5" ht="55.5" customHeight="1">
      <c r="A48" s="28" t="s">
        <v>2</v>
      </c>
      <c r="B48" s="31" t="s">
        <v>53</v>
      </c>
      <c r="C48" s="22">
        <v>100</v>
      </c>
      <c r="D48" s="49">
        <f>D49</f>
        <v>9.4</v>
      </c>
      <c r="E48" s="49">
        <f>E49</f>
        <v>9.4</v>
      </c>
    </row>
    <row r="49" spans="1:5" ht="30.75" customHeight="1">
      <c r="A49" s="25" t="s">
        <v>3</v>
      </c>
      <c r="B49" s="31" t="s">
        <v>53</v>
      </c>
      <c r="C49" s="22">
        <v>120</v>
      </c>
      <c r="D49" s="49">
        <v>9.4</v>
      </c>
      <c r="E49" s="49">
        <v>9.4</v>
      </c>
    </row>
    <row r="50" spans="1:5" ht="27.75" customHeight="1">
      <c r="A50" s="15" t="s">
        <v>38</v>
      </c>
      <c r="B50" s="13" t="s">
        <v>37</v>
      </c>
      <c r="C50" s="14"/>
      <c r="D50" s="49">
        <f>D51</f>
        <v>60</v>
      </c>
      <c r="E50" s="49">
        <f>E51</f>
        <v>60</v>
      </c>
    </row>
    <row r="51" spans="1:5" ht="17.25" customHeight="1">
      <c r="A51" s="15" t="s">
        <v>34</v>
      </c>
      <c r="B51" s="13" t="s">
        <v>37</v>
      </c>
      <c r="C51" s="13">
        <v>300</v>
      </c>
      <c r="D51" s="49">
        <f>D52</f>
        <v>60</v>
      </c>
      <c r="E51" s="49">
        <f>E52</f>
        <v>60</v>
      </c>
    </row>
    <row r="52" spans="1:5" ht="15.75" customHeight="1">
      <c r="A52" s="44" t="s">
        <v>87</v>
      </c>
      <c r="B52" s="13" t="s">
        <v>37</v>
      </c>
      <c r="C52" s="14">
        <v>310</v>
      </c>
      <c r="D52" s="49">
        <v>60</v>
      </c>
      <c r="E52" s="49">
        <v>60</v>
      </c>
    </row>
    <row r="53" spans="1:5" ht="17.25" customHeight="1">
      <c r="A53" s="1" t="s">
        <v>29</v>
      </c>
      <c r="B53" s="16" t="s">
        <v>17</v>
      </c>
      <c r="C53" s="13"/>
      <c r="D53" s="49">
        <f>D54</f>
        <v>1829.92</v>
      </c>
      <c r="E53" s="49">
        <f>E54</f>
        <v>1044.11</v>
      </c>
    </row>
    <row r="54" spans="1:5" ht="28.5" customHeight="1">
      <c r="A54" s="1" t="s">
        <v>41</v>
      </c>
      <c r="B54" s="16" t="s">
        <v>17</v>
      </c>
      <c r="C54" s="13">
        <v>200</v>
      </c>
      <c r="D54" s="49">
        <f>D55</f>
        <v>1829.92</v>
      </c>
      <c r="E54" s="49">
        <f>E55</f>
        <v>1044.11</v>
      </c>
    </row>
    <row r="55" spans="1:5" ht="28.5" customHeight="1">
      <c r="A55" s="1" t="s">
        <v>8</v>
      </c>
      <c r="B55" s="16" t="s">
        <v>17</v>
      </c>
      <c r="C55" s="13">
        <v>240</v>
      </c>
      <c r="D55" s="49">
        <v>1829.92</v>
      </c>
      <c r="E55" s="49">
        <v>1044.11</v>
      </c>
    </row>
    <row r="56" spans="1:5" ht="48" customHeight="1">
      <c r="A56" s="1" t="s">
        <v>84</v>
      </c>
      <c r="B56" s="14" t="s">
        <v>22</v>
      </c>
      <c r="C56" s="13"/>
      <c r="D56" s="49">
        <f aca="true" t="shared" si="1" ref="D56:E58">D57</f>
        <v>164.5</v>
      </c>
      <c r="E56" s="49">
        <f t="shared" si="1"/>
        <v>164.5</v>
      </c>
    </row>
    <row r="57" spans="1:5" ht="21.75" customHeight="1">
      <c r="A57" s="1" t="s">
        <v>29</v>
      </c>
      <c r="B57" s="14" t="s">
        <v>75</v>
      </c>
      <c r="C57" s="13"/>
      <c r="D57" s="49">
        <f t="shared" si="1"/>
        <v>164.5</v>
      </c>
      <c r="E57" s="49">
        <f t="shared" si="1"/>
        <v>164.5</v>
      </c>
    </row>
    <row r="58" spans="1:5" ht="27.75" customHeight="1">
      <c r="A58" s="1" t="s">
        <v>41</v>
      </c>
      <c r="B58" s="14" t="s">
        <v>75</v>
      </c>
      <c r="C58" s="13">
        <v>200</v>
      </c>
      <c r="D58" s="49">
        <f t="shared" si="1"/>
        <v>164.5</v>
      </c>
      <c r="E58" s="49">
        <f t="shared" si="1"/>
        <v>164.5</v>
      </c>
    </row>
    <row r="59" spans="1:5" ht="27.75" customHeight="1">
      <c r="A59" s="1" t="s">
        <v>8</v>
      </c>
      <c r="B59" s="14" t="s">
        <v>75</v>
      </c>
      <c r="C59" s="13">
        <v>240</v>
      </c>
      <c r="D59" s="49">
        <v>164.5</v>
      </c>
      <c r="E59" s="49">
        <v>164.5</v>
      </c>
    </row>
    <row r="60" spans="1:5" ht="26.25" customHeight="1">
      <c r="A60" s="1" t="s">
        <v>60</v>
      </c>
      <c r="B60" s="16" t="s">
        <v>15</v>
      </c>
      <c r="C60" s="13"/>
      <c r="D60" s="49">
        <f>D61+D64+D70+D67</f>
        <v>2658.4</v>
      </c>
      <c r="E60" s="49">
        <f>E61+E64+E70+E67</f>
        <v>2658.4</v>
      </c>
    </row>
    <row r="61" spans="1:5" ht="27.75" customHeight="1">
      <c r="A61" s="25" t="s">
        <v>86</v>
      </c>
      <c r="B61" s="22" t="s">
        <v>57</v>
      </c>
      <c r="C61" s="22"/>
      <c r="D61" s="49">
        <f>D62</f>
        <v>100</v>
      </c>
      <c r="E61" s="49">
        <f>E62</f>
        <v>100</v>
      </c>
    </row>
    <row r="62" spans="1:5" ht="28.5" customHeight="1">
      <c r="A62" s="25" t="s">
        <v>41</v>
      </c>
      <c r="B62" s="22" t="s">
        <v>57</v>
      </c>
      <c r="C62" s="22">
        <v>200</v>
      </c>
      <c r="D62" s="49">
        <f>D63</f>
        <v>100</v>
      </c>
      <c r="E62" s="49">
        <f>E63</f>
        <v>100</v>
      </c>
    </row>
    <row r="63" spans="1:5" ht="32.25" customHeight="1">
      <c r="A63" s="25" t="s">
        <v>8</v>
      </c>
      <c r="B63" s="22" t="s">
        <v>57</v>
      </c>
      <c r="C63" s="22">
        <v>240</v>
      </c>
      <c r="D63" s="49">
        <v>100</v>
      </c>
      <c r="E63" s="49">
        <v>100</v>
      </c>
    </row>
    <row r="64" spans="1:5" ht="21.75" customHeight="1">
      <c r="A64" s="32" t="s">
        <v>58</v>
      </c>
      <c r="B64" s="33" t="s">
        <v>59</v>
      </c>
      <c r="C64" s="22"/>
      <c r="D64" s="49">
        <f>D65</f>
        <v>1094</v>
      </c>
      <c r="E64" s="49">
        <f>E65</f>
        <v>1094</v>
      </c>
    </row>
    <row r="65" spans="1:5" ht="30.75" customHeight="1">
      <c r="A65" s="27" t="s">
        <v>41</v>
      </c>
      <c r="B65" s="33" t="s">
        <v>59</v>
      </c>
      <c r="C65" s="22">
        <v>200</v>
      </c>
      <c r="D65" s="49">
        <f>+D66</f>
        <v>1094</v>
      </c>
      <c r="E65" s="49">
        <f>+E66</f>
        <v>1094</v>
      </c>
    </row>
    <row r="66" spans="1:5" ht="31.5" customHeight="1">
      <c r="A66" s="27" t="s">
        <v>8</v>
      </c>
      <c r="B66" s="33" t="s">
        <v>59</v>
      </c>
      <c r="C66" s="22">
        <v>240</v>
      </c>
      <c r="D66" s="49">
        <v>1094</v>
      </c>
      <c r="E66" s="49">
        <v>1094</v>
      </c>
    </row>
    <row r="67" spans="1:5" ht="24" customHeight="1">
      <c r="A67" s="46" t="s">
        <v>93</v>
      </c>
      <c r="B67" s="45" t="s">
        <v>94</v>
      </c>
      <c r="C67" s="22"/>
      <c r="D67" s="49">
        <f>D68</f>
        <v>480</v>
      </c>
      <c r="E67" s="49">
        <f>E68</f>
        <v>480</v>
      </c>
    </row>
    <row r="68" spans="1:5" ht="31.5" customHeight="1">
      <c r="A68" s="46" t="s">
        <v>41</v>
      </c>
      <c r="B68" s="45" t="s">
        <v>94</v>
      </c>
      <c r="C68" s="22">
        <v>200</v>
      </c>
      <c r="D68" s="49">
        <f>D69</f>
        <v>480</v>
      </c>
      <c r="E68" s="49">
        <f>E69</f>
        <v>480</v>
      </c>
    </row>
    <row r="69" spans="1:5" ht="31.5" customHeight="1">
      <c r="A69" s="46" t="s">
        <v>8</v>
      </c>
      <c r="B69" s="45" t="s">
        <v>94</v>
      </c>
      <c r="C69" s="22">
        <v>240</v>
      </c>
      <c r="D69" s="49">
        <v>480</v>
      </c>
      <c r="E69" s="49">
        <v>480</v>
      </c>
    </row>
    <row r="70" spans="1:5" ht="15.75" customHeight="1">
      <c r="A70" s="1" t="s">
        <v>45</v>
      </c>
      <c r="B70" s="14" t="s">
        <v>23</v>
      </c>
      <c r="C70" s="13"/>
      <c r="D70" s="49">
        <f>D71</f>
        <v>984.4</v>
      </c>
      <c r="E70" s="49">
        <f>E71</f>
        <v>984.4</v>
      </c>
    </row>
    <row r="71" spans="1:5" ht="30" customHeight="1">
      <c r="A71" s="1" t="s">
        <v>41</v>
      </c>
      <c r="B71" s="14" t="s">
        <v>23</v>
      </c>
      <c r="C71" s="13">
        <v>200</v>
      </c>
      <c r="D71" s="49">
        <f>D72</f>
        <v>984.4</v>
      </c>
      <c r="E71" s="49">
        <f>E72</f>
        <v>984.4</v>
      </c>
    </row>
    <row r="72" spans="1:5" ht="30" customHeight="1">
      <c r="A72" s="1" t="s">
        <v>8</v>
      </c>
      <c r="B72" s="14" t="s">
        <v>23</v>
      </c>
      <c r="C72" s="13">
        <v>240</v>
      </c>
      <c r="D72" s="49">
        <v>984.4</v>
      </c>
      <c r="E72" s="49">
        <v>984.4</v>
      </c>
    </row>
    <row r="73" spans="1:5" ht="27.75" customHeight="1">
      <c r="A73" s="1" t="s">
        <v>61</v>
      </c>
      <c r="B73" s="17" t="s">
        <v>16</v>
      </c>
      <c r="C73" s="13"/>
      <c r="D73" s="49">
        <f>D74+D80+D83+D77</f>
        <v>9094.6</v>
      </c>
      <c r="E73" s="49">
        <f>E74+E80+E83+E77</f>
        <v>9077.7</v>
      </c>
    </row>
    <row r="74" spans="1:5" ht="38.25">
      <c r="A74" s="1" t="s">
        <v>10</v>
      </c>
      <c r="B74" s="16" t="s">
        <v>24</v>
      </c>
      <c r="C74" s="13"/>
      <c r="D74" s="49">
        <f>D75</f>
        <v>8971.5</v>
      </c>
      <c r="E74" s="49">
        <f>E75</f>
        <v>8954.6</v>
      </c>
    </row>
    <row r="75" spans="1:5" ht="28.5" customHeight="1">
      <c r="A75" s="3" t="s">
        <v>42</v>
      </c>
      <c r="B75" s="16" t="s">
        <v>24</v>
      </c>
      <c r="C75" s="13">
        <v>600</v>
      </c>
      <c r="D75" s="49">
        <f>D76</f>
        <v>8971.5</v>
      </c>
      <c r="E75" s="49">
        <f>E76</f>
        <v>8954.6</v>
      </c>
    </row>
    <row r="76" spans="1:5" ht="16.5" customHeight="1">
      <c r="A76" s="7" t="s">
        <v>33</v>
      </c>
      <c r="B76" s="16" t="s">
        <v>24</v>
      </c>
      <c r="C76" s="13">
        <v>610</v>
      </c>
      <c r="D76" s="49">
        <v>8971.5</v>
      </c>
      <c r="E76" s="49">
        <v>8954.6</v>
      </c>
    </row>
    <row r="77" spans="1:5" ht="26.25" customHeight="1">
      <c r="A77" s="25" t="s">
        <v>83</v>
      </c>
      <c r="B77" s="30" t="s">
        <v>78</v>
      </c>
      <c r="C77" s="13"/>
      <c r="D77" s="49">
        <f>D78</f>
        <v>17.1</v>
      </c>
      <c r="E77" s="49">
        <f>E78</f>
        <v>17.1</v>
      </c>
    </row>
    <row r="78" spans="1:5" ht="29.25" customHeight="1">
      <c r="A78" s="42" t="s">
        <v>41</v>
      </c>
      <c r="B78" s="30" t="s">
        <v>78</v>
      </c>
      <c r="C78" s="13">
        <v>200</v>
      </c>
      <c r="D78" s="49">
        <f>D79</f>
        <v>17.1</v>
      </c>
      <c r="E78" s="49">
        <f>E79</f>
        <v>17.1</v>
      </c>
    </row>
    <row r="79" spans="1:5" ht="30" customHeight="1">
      <c r="A79" s="42" t="s">
        <v>8</v>
      </c>
      <c r="B79" s="30" t="s">
        <v>78</v>
      </c>
      <c r="C79" s="13">
        <v>240</v>
      </c>
      <c r="D79" s="49">
        <v>17.1</v>
      </c>
      <c r="E79" s="49">
        <v>17.1</v>
      </c>
    </row>
    <row r="80" spans="1:5" ht="40.5" customHeight="1">
      <c r="A80" s="1" t="s">
        <v>9</v>
      </c>
      <c r="B80" s="16" t="s">
        <v>72</v>
      </c>
      <c r="C80" s="13"/>
      <c r="D80" s="49">
        <f>D81</f>
        <v>86</v>
      </c>
      <c r="E80" s="49">
        <f>E81</f>
        <v>86</v>
      </c>
    </row>
    <row r="81" spans="1:5" ht="30" customHeight="1">
      <c r="A81" s="1" t="s">
        <v>91</v>
      </c>
      <c r="B81" s="16" t="s">
        <v>72</v>
      </c>
      <c r="C81" s="13">
        <v>600</v>
      </c>
      <c r="D81" s="49">
        <f>D82</f>
        <v>86</v>
      </c>
      <c r="E81" s="49">
        <f>E82</f>
        <v>86</v>
      </c>
    </row>
    <row r="82" spans="1:5" ht="53.25" customHeight="1">
      <c r="A82" s="1" t="s">
        <v>92</v>
      </c>
      <c r="B82" s="16" t="s">
        <v>72</v>
      </c>
      <c r="C82" s="13">
        <v>630</v>
      </c>
      <c r="D82" s="49">
        <v>86</v>
      </c>
      <c r="E82" s="49">
        <v>86</v>
      </c>
    </row>
    <row r="83" spans="1:5" ht="50.25" customHeight="1">
      <c r="A83" s="26" t="s">
        <v>85</v>
      </c>
      <c r="B83" s="22" t="s">
        <v>76</v>
      </c>
      <c r="C83" s="22"/>
      <c r="D83" s="49">
        <f>D84</f>
        <v>20</v>
      </c>
      <c r="E83" s="49">
        <f>E84</f>
        <v>20</v>
      </c>
    </row>
    <row r="84" spans="1:5" ht="24.75" customHeight="1">
      <c r="A84" s="26" t="s">
        <v>41</v>
      </c>
      <c r="B84" s="22" t="s">
        <v>77</v>
      </c>
      <c r="C84" s="22">
        <v>200</v>
      </c>
      <c r="D84" s="49">
        <f>D85</f>
        <v>20</v>
      </c>
      <c r="E84" s="49">
        <f>E85</f>
        <v>20</v>
      </c>
    </row>
    <row r="85" spans="1:5" ht="27" customHeight="1">
      <c r="A85" s="26" t="s">
        <v>8</v>
      </c>
      <c r="B85" s="22" t="s">
        <v>77</v>
      </c>
      <c r="C85" s="22">
        <v>240</v>
      </c>
      <c r="D85" s="49">
        <v>20</v>
      </c>
      <c r="E85" s="49">
        <v>20</v>
      </c>
    </row>
    <row r="86" spans="1:5" ht="39.75" customHeight="1">
      <c r="A86" s="1" t="s">
        <v>62</v>
      </c>
      <c r="B86" s="16" t="s">
        <v>19</v>
      </c>
      <c r="C86" s="13"/>
      <c r="D86" s="49">
        <f>D87+D90</f>
        <v>815.48</v>
      </c>
      <c r="E86" s="49">
        <f>E87+E90</f>
        <v>1601.2900000000002</v>
      </c>
    </row>
    <row r="87" spans="1:5" ht="25.5">
      <c r="A87" s="1" t="s">
        <v>31</v>
      </c>
      <c r="B87" s="16" t="s">
        <v>20</v>
      </c>
      <c r="C87" s="13"/>
      <c r="D87" s="49">
        <f>D88</f>
        <v>29.4</v>
      </c>
      <c r="E87" s="49">
        <f>E88</f>
        <v>29.4</v>
      </c>
    </row>
    <row r="88" spans="1:5" ht="12.75">
      <c r="A88" s="1" t="s">
        <v>4</v>
      </c>
      <c r="B88" s="16" t="s">
        <v>20</v>
      </c>
      <c r="C88" s="13">
        <v>800</v>
      </c>
      <c r="D88" s="49">
        <f>D89</f>
        <v>29.4</v>
      </c>
      <c r="E88" s="49">
        <f>E89</f>
        <v>29.4</v>
      </c>
    </row>
    <row r="89" spans="1:5" ht="12.75">
      <c r="A89" s="1" t="s">
        <v>6</v>
      </c>
      <c r="B89" s="16" t="s">
        <v>20</v>
      </c>
      <c r="C89" s="13">
        <v>870</v>
      </c>
      <c r="D89" s="49">
        <v>29.4</v>
      </c>
      <c r="E89" s="49">
        <v>29.4</v>
      </c>
    </row>
    <row r="90" spans="1:5" ht="12.75">
      <c r="A90" s="35" t="s">
        <v>64</v>
      </c>
      <c r="B90" s="39" t="s">
        <v>66</v>
      </c>
      <c r="C90" s="39"/>
      <c r="D90" s="49">
        <f aca="true" t="shared" si="2" ref="D90:E92">D91</f>
        <v>786.08</v>
      </c>
      <c r="E90" s="49">
        <f t="shared" si="2"/>
        <v>1571.89</v>
      </c>
    </row>
    <row r="91" spans="1:5" ht="12.75">
      <c r="A91" s="35" t="s">
        <v>65</v>
      </c>
      <c r="B91" s="39" t="s">
        <v>66</v>
      </c>
      <c r="C91" s="39"/>
      <c r="D91" s="49">
        <f t="shared" si="2"/>
        <v>786.08</v>
      </c>
      <c r="E91" s="49">
        <f t="shared" si="2"/>
        <v>1571.89</v>
      </c>
    </row>
    <row r="92" spans="1:5" ht="12.75">
      <c r="A92" s="36" t="s">
        <v>4</v>
      </c>
      <c r="B92" s="39" t="s">
        <v>66</v>
      </c>
      <c r="C92" s="39">
        <v>800</v>
      </c>
      <c r="D92" s="49">
        <f t="shared" si="2"/>
        <v>786.08</v>
      </c>
      <c r="E92" s="49">
        <f t="shared" si="2"/>
        <v>1571.89</v>
      </c>
    </row>
    <row r="93" spans="1:5" ht="12.75">
      <c r="A93" s="36" t="s">
        <v>6</v>
      </c>
      <c r="B93" s="39" t="s">
        <v>66</v>
      </c>
      <c r="C93" s="39">
        <v>870</v>
      </c>
      <c r="D93" s="49">
        <v>786.08</v>
      </c>
      <c r="E93" s="49">
        <v>1571.89</v>
      </c>
    </row>
    <row r="94" spans="1:5" ht="28.5" customHeight="1">
      <c r="A94" s="4" t="s">
        <v>63</v>
      </c>
      <c r="B94" s="14" t="s">
        <v>25</v>
      </c>
      <c r="C94" s="13"/>
      <c r="D94" s="49">
        <f>D95+D98</f>
        <v>2191.1000000000004</v>
      </c>
      <c r="E94" s="49">
        <f>E95+E98</f>
        <v>2191.1000000000004</v>
      </c>
    </row>
    <row r="95" spans="1:5" ht="39.75" customHeight="1">
      <c r="A95" s="4" t="s">
        <v>10</v>
      </c>
      <c r="B95" s="14" t="s">
        <v>26</v>
      </c>
      <c r="C95" s="13"/>
      <c r="D95" s="49">
        <f>D96</f>
        <v>2177.3</v>
      </c>
      <c r="E95" s="49">
        <f>E96</f>
        <v>2177.3</v>
      </c>
    </row>
    <row r="96" spans="1:5" ht="30" customHeight="1">
      <c r="A96" s="3" t="s">
        <v>43</v>
      </c>
      <c r="B96" s="14" t="s">
        <v>26</v>
      </c>
      <c r="C96" s="13">
        <v>600</v>
      </c>
      <c r="D96" s="49">
        <f>D97</f>
        <v>2177.3</v>
      </c>
      <c r="E96" s="49">
        <f>E97</f>
        <v>2177.3</v>
      </c>
    </row>
    <row r="97" spans="1:5" ht="18.75" customHeight="1">
      <c r="A97" s="7" t="s">
        <v>33</v>
      </c>
      <c r="B97" s="14" t="s">
        <v>26</v>
      </c>
      <c r="C97" s="13">
        <v>610</v>
      </c>
      <c r="D97" s="49">
        <v>2177.3</v>
      </c>
      <c r="E97" s="49">
        <v>2177.3</v>
      </c>
    </row>
    <row r="98" spans="1:5" ht="30" customHeight="1">
      <c r="A98" s="1" t="s">
        <v>11</v>
      </c>
      <c r="B98" s="14" t="s">
        <v>27</v>
      </c>
      <c r="C98" s="13"/>
      <c r="D98" s="49">
        <f>D99</f>
        <v>13.8</v>
      </c>
      <c r="E98" s="49">
        <f>E99</f>
        <v>13.8</v>
      </c>
    </row>
    <row r="99" spans="1:5" ht="26.25" customHeight="1">
      <c r="A99" s="1" t="s">
        <v>41</v>
      </c>
      <c r="B99" s="14" t="s">
        <v>27</v>
      </c>
      <c r="C99" s="13">
        <v>200</v>
      </c>
      <c r="D99" s="49">
        <f>D100</f>
        <v>13.8</v>
      </c>
      <c r="E99" s="49">
        <f>E100</f>
        <v>13.8</v>
      </c>
    </row>
    <row r="100" spans="1:5" ht="27.75" customHeight="1">
      <c r="A100" s="1" t="s">
        <v>8</v>
      </c>
      <c r="B100" s="14" t="s">
        <v>27</v>
      </c>
      <c r="C100" s="13">
        <v>240</v>
      </c>
      <c r="D100" s="49">
        <v>13.8</v>
      </c>
      <c r="E100" s="49">
        <v>13.8</v>
      </c>
    </row>
    <row r="101" spans="1:5" ht="12.75">
      <c r="A101" s="2" t="s">
        <v>36</v>
      </c>
      <c r="B101" s="19"/>
      <c r="C101" s="19"/>
      <c r="D101" s="48">
        <f>D22+D15+D9</f>
        <v>31443.1</v>
      </c>
      <c r="E101" s="48">
        <f>E22+E15+E9</f>
        <v>31437.699999999997</v>
      </c>
    </row>
  </sheetData>
  <sheetProtection/>
  <mergeCells count="5">
    <mergeCell ref="C1:D1"/>
    <mergeCell ref="B2:D2"/>
    <mergeCell ref="B3:D3"/>
    <mergeCell ref="B4:D4"/>
    <mergeCell ref="A5:D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2021-11-09T12:55:45Z</cp:lastPrinted>
  <dcterms:created xsi:type="dcterms:W3CDTF">2007-10-01T08:39:13Z</dcterms:created>
  <dcterms:modified xsi:type="dcterms:W3CDTF">2022-12-14T11:09:39Z</dcterms:modified>
  <cp:category/>
  <cp:version/>
  <cp:contentType/>
  <cp:contentStatus/>
</cp:coreProperties>
</file>