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8930" windowHeight="10920"/>
  </bookViews>
  <sheets>
    <sheet name="Приложение 1" sheetId="1" r:id="rId1"/>
    <sheet name="Лист1" sheetId="2" r:id="rId2"/>
  </sheets>
  <definedNames>
    <definedName name="_xlnm._FilterDatabase" localSheetId="0" hidden="1">'Приложение 1'!$B$9:$L$9</definedName>
  </definedNames>
  <calcPr calcId="124519"/>
</workbook>
</file>

<file path=xl/calcChain.xml><?xml version="1.0" encoding="utf-8"?>
<calcChain xmlns="http://schemas.openxmlformats.org/spreadsheetml/2006/main">
  <c r="H41" i="1"/>
  <c r="K29"/>
  <c r="K30"/>
  <c r="K32"/>
  <c r="K33"/>
  <c r="K34"/>
  <c r="K36"/>
  <c r="K37"/>
  <c r="K39"/>
  <c r="K22"/>
  <c r="K24"/>
  <c r="K18"/>
  <c r="K12"/>
  <c r="K13"/>
  <c r="H25"/>
  <c r="H26"/>
  <c r="H27"/>
  <c r="H28"/>
  <c r="H29"/>
  <c r="H30"/>
  <c r="H31"/>
  <c r="H32"/>
  <c r="H33"/>
  <c r="H34"/>
  <c r="H35"/>
  <c r="H36"/>
  <c r="H37"/>
  <c r="H38"/>
  <c r="H39"/>
  <c r="H40"/>
  <c r="H24"/>
  <c r="H19"/>
  <c r="H20"/>
  <c r="H21"/>
  <c r="H22"/>
  <c r="H18"/>
  <c r="H13"/>
  <c r="H14"/>
  <c r="H12"/>
  <c r="G23"/>
  <c r="G17"/>
  <c r="I16"/>
</calcChain>
</file>

<file path=xl/sharedStrings.xml><?xml version="1.0" encoding="utf-8"?>
<sst xmlns="http://schemas.openxmlformats.org/spreadsheetml/2006/main" count="185" uniqueCount="83">
  <si>
    <t>Кол-во жилых помещений (квартир, комнат в общежитиях или коммунальных квартирах)</t>
  </si>
  <si>
    <t>Количество проживающих, чел.</t>
  </si>
  <si>
    <t>Ведется / произведено расселение</t>
  </si>
  <si>
    <t>Примечание</t>
  </si>
  <si>
    <t>Улица, переулок, проспект</t>
  </si>
  <si>
    <t>№ дома</t>
  </si>
  <si>
    <t>всего</t>
  </si>
  <si>
    <t>соц найм</t>
  </si>
  <si>
    <t>в собственности</t>
  </si>
  <si>
    <t>Нестерова</t>
  </si>
  <si>
    <t>Гладышева</t>
  </si>
  <si>
    <t>Трудовая</t>
  </si>
  <si>
    <t>№  очередности на снос</t>
  </si>
  <si>
    <t>Итого</t>
  </si>
  <si>
    <t>Площадь жилых помещений,  без учета веранд, кв.м.</t>
  </si>
  <si>
    <t>Дата, номер документа о признании дома аварийным</t>
  </si>
  <si>
    <t>Дата, номер заключения межведомственной комиссии</t>
  </si>
  <si>
    <t>ведется</t>
  </si>
  <si>
    <t xml:space="preserve"> на территории сельского поселения Шеркалы</t>
  </si>
  <si>
    <t xml:space="preserve">Реестр жилых  домов, признанных в установленном  порядке  аварийными и подлежащими сносу </t>
  </si>
  <si>
    <t>Предполагаемый срок расселения и сноса  дома  (год)</t>
  </si>
  <si>
    <t>Постановление администрации сельского поселения Шеркалы № 86 от 11.05.2018 г.</t>
  </si>
  <si>
    <t>Набережная</t>
  </si>
  <si>
    <t>Мира</t>
  </si>
  <si>
    <t>заключение межведомственной комиссии от 24.04.2018 г. № 3</t>
  </si>
  <si>
    <t>заключение межведомственной комиссии от 24.04.2018 г. № 5</t>
  </si>
  <si>
    <t>заключение межведомственной комиссии от 24.04.2018 г. № 7</t>
  </si>
  <si>
    <t>Лесная</t>
  </si>
  <si>
    <t>заключение межведомственной комиссии от 05.09.2019 г. № 3</t>
  </si>
  <si>
    <t>6А</t>
  </si>
  <si>
    <t>заключение межведомственной комиссии от 05.09.2019 г. № 2</t>
  </si>
  <si>
    <t>Постановление администрации сельского поселения Шеркалы № 150 от 06.09.2019 г.</t>
  </si>
  <si>
    <t>Постановление администрации сельского поселения Шеркалы № 184 от 28.10.2019 г.</t>
  </si>
  <si>
    <t>12А</t>
  </si>
  <si>
    <t>заключение межведомственной комиссии от 23.10.2019 г. № 5</t>
  </si>
  <si>
    <t>заключение межведомственной комиссии от 23.10.2019 г. № 6</t>
  </si>
  <si>
    <t>заключение межведомственной комиссии от 23.10.2019 г. № 4</t>
  </si>
  <si>
    <t>Береговая</t>
  </si>
  <si>
    <t>Постановление администрации сельского поселения Шеркалы № 198 от 13.11.2019 г.</t>
  </si>
  <si>
    <t>заключение межведомственной комиссии от 11.11.2019 г. № 9</t>
  </si>
  <si>
    <t>заключение межведомственной комиссии от 11.11.2019 г. № 10</t>
  </si>
  <si>
    <t>заключение межведомственной комиссии от 11.11.2019 г. № 11</t>
  </si>
  <si>
    <t>заключение межведомственной комиссии от 11.11.2019 г. № 12</t>
  </si>
  <si>
    <t>42А</t>
  </si>
  <si>
    <t>65А</t>
  </si>
  <si>
    <t>Постановление администрации сельского поселения Шеркалы № 234 от 19.12.2019 г.</t>
  </si>
  <si>
    <t>заключение межведомственной комиссии от 19.12.2019 г. № 13</t>
  </si>
  <si>
    <t>заключение межведомственной комиссии от 19.12.2019 г. № 15</t>
  </si>
  <si>
    <t>Постановление администрации сельского поселения Шеркалы № 140 от 05.08.2020 г.</t>
  </si>
  <si>
    <t>заключение межведомственной комиссии от 04.08.2020 г. № 1</t>
  </si>
  <si>
    <t>заключение межведомственной комиссии от 04.08.2020 г. № 2</t>
  </si>
  <si>
    <t>Постановление администрации сельского поселения Шеркалы № 18 от 10.03.2021 г.</t>
  </si>
  <si>
    <t>заключение межведомственной комиссии от 10.03.2021 г. № 1</t>
  </si>
  <si>
    <t>заключение межведомственной комиссии от 10.03.2021 г. № 2</t>
  </si>
  <si>
    <t>заключение межведомственной комиссии от 10.03.2021 г. № 3</t>
  </si>
  <si>
    <t>заключение межведомственной комиссии от 10.03.2021 г. № 4</t>
  </si>
  <si>
    <t>заключение межведомственной комиссии от 10.03.2021 г. № 5</t>
  </si>
  <si>
    <t>заключение межведомственной комиссии от 10.03.2021 г. № 6</t>
  </si>
  <si>
    <t>заключение межведомственной комиссии от 10.03.2021 г. № 7</t>
  </si>
  <si>
    <t>заключение межведомственной комиссии от 10.03.2021 г. № 8</t>
  </si>
  <si>
    <t>заключение межведомственной комиссии от 10.03.2021 г. № 9</t>
  </si>
  <si>
    <t>заключение межведомственной комиссии от 10.03.2021 г. № 10</t>
  </si>
  <si>
    <t>заключение межведомственной комиссии от 10.03.2021 г. № 11</t>
  </si>
  <si>
    <t>заключение межведомственной комиссии от 10.03.2021 г. № 12</t>
  </si>
  <si>
    <t>заключение межведомственной комиссии от 10.03.2021 г. № 13</t>
  </si>
  <si>
    <t xml:space="preserve">  Глыдшева</t>
  </si>
  <si>
    <t>Строителей</t>
  </si>
  <si>
    <t xml:space="preserve">Береговая </t>
  </si>
  <si>
    <t xml:space="preserve">Мира </t>
  </si>
  <si>
    <t>Постановление администрации сельского поселения Шеркалы № 85 от 08.04.2022 г.</t>
  </si>
  <si>
    <t>заключение межведомственной комиссии от 08.04.2022 г. № 5</t>
  </si>
  <si>
    <t>заключение межведомственной комиссии от 08.04.2022 г. № 6</t>
  </si>
  <si>
    <t>Постановление администрации сельского поселения Шеркалы № 86 от 08.04.2022 г.</t>
  </si>
  <si>
    <t>заключение межведомственной комиссии от 10.03.2022 г. № 13</t>
  </si>
  <si>
    <t>заключение межведомственной комиссии от 10.03.2022 г. № 14</t>
  </si>
  <si>
    <t>заключение межведомственной комиссии от 10.03.2022 г. № 15</t>
  </si>
  <si>
    <t>заключение межведомственной комиссии от 10.03.2022 г. № 16</t>
  </si>
  <si>
    <t>заключение межведомственной комиссии от 10.03.2022 г. № 17</t>
  </si>
  <si>
    <t>заключение межведомственной комиссии от 10.03.2022 г. № 18</t>
  </si>
  <si>
    <t>заключение межведомственной комиссии от 10.03.2022 г. № 19</t>
  </si>
  <si>
    <t>заключение межведомственной комиссии от 10.03.2022 г. № 20</t>
  </si>
  <si>
    <r>
      <t>по состоянию на</t>
    </r>
    <r>
      <rPr>
        <b/>
        <sz val="12"/>
        <color rgb="FFFF0000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"14" апреля 2022 г.</t>
    </r>
  </si>
  <si>
    <r>
      <t xml:space="preserve">Приложение   к постановлению администрации          сельского поселения Шеркалы </t>
    </r>
    <r>
      <rPr>
        <sz val="10"/>
        <rFont val="Arial Cyr"/>
        <charset val="204"/>
      </rPr>
      <t>от 14.04.2022 № 100</t>
    </r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</si>
</sst>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family val="2"/>
      <charset val="204"/>
    </font>
    <font>
      <sz val="10"/>
      <color theme="1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/>
  </cellStyleXfs>
  <cellXfs count="52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3" fillId="0" borderId="1" xfId="1" applyFont="1" applyBorder="1" applyAlignment="1">
      <alignment horizontal="left" vertical="top"/>
    </xf>
    <xf numFmtId="0" fontId="3" fillId="0" borderId="0" xfId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/>
    </xf>
    <xf numFmtId="164" fontId="9" fillId="0" borderId="1" xfId="1" applyNumberFormat="1" applyFont="1" applyBorder="1" applyAlignment="1">
      <alignment horizontal="center" vertical="top"/>
    </xf>
    <xf numFmtId="0" fontId="9" fillId="0" borderId="1" xfId="1" applyFont="1" applyBorder="1" applyAlignment="1">
      <alignment horizontal="left" vertical="top"/>
    </xf>
    <xf numFmtId="0" fontId="11" fillId="0" borderId="1" xfId="1" applyFont="1" applyBorder="1" applyAlignment="1">
      <alignment horizontal="center" vertical="top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wrapText="1"/>
    </xf>
    <xf numFmtId="164" fontId="11" fillId="0" borderId="1" xfId="1" applyNumberFormat="1" applyFont="1" applyBorder="1" applyAlignment="1">
      <alignment horizontal="center" vertical="top"/>
    </xf>
    <xf numFmtId="16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7" fillId="0" borderId="1" xfId="1" applyFont="1" applyBorder="1"/>
    <xf numFmtId="0" fontId="3" fillId="0" borderId="1" xfId="1" applyFont="1" applyBorder="1"/>
    <xf numFmtId="0" fontId="0" fillId="0" borderId="1" xfId="0" applyBorder="1"/>
    <xf numFmtId="0" fontId="9" fillId="0" borderId="0" xfId="1" applyFont="1" applyFill="1" applyBorder="1" applyAlignment="1">
      <alignment horizontal="center" vertical="top"/>
    </xf>
    <xf numFmtId="1" fontId="11" fillId="0" borderId="1" xfId="1" applyNumberFormat="1" applyFont="1" applyBorder="1" applyAlignment="1">
      <alignment horizontal="center" vertical="top"/>
    </xf>
    <xf numFmtId="0" fontId="3" fillId="0" borderId="0" xfId="1" applyFont="1" applyBorder="1" applyAlignment="1">
      <alignment horizontal="left" vertical="top"/>
    </xf>
    <xf numFmtId="0" fontId="11" fillId="0" borderId="0" xfId="1" applyFont="1" applyBorder="1" applyAlignment="1">
      <alignment horizontal="center" vertical="top"/>
    </xf>
    <xf numFmtId="164" fontId="11" fillId="0" borderId="0" xfId="1" applyNumberFormat="1" applyFont="1" applyBorder="1" applyAlignment="1">
      <alignment horizontal="center" vertical="top"/>
    </xf>
    <xf numFmtId="1" fontId="11" fillId="0" borderId="0" xfId="1" applyNumberFormat="1" applyFont="1" applyBorder="1" applyAlignment="1">
      <alignment horizontal="center" vertical="top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wrapText="1"/>
    </xf>
    <xf numFmtId="0" fontId="0" fillId="0" borderId="0" xfId="0" applyBorder="1"/>
    <xf numFmtId="2" fontId="11" fillId="0" borderId="1" xfId="1" applyNumberFormat="1" applyFont="1" applyBorder="1" applyAlignment="1">
      <alignment horizontal="center" vertical="top"/>
    </xf>
    <xf numFmtId="0" fontId="9" fillId="2" borderId="1" xfId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180" wrapText="1"/>
    </xf>
    <xf numFmtId="0" fontId="2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_Ветхое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topLeftCell="A43" zoomScale="110" zoomScaleNormal="110" workbookViewId="0">
      <selection activeCell="A46" sqref="A46"/>
    </sheetView>
  </sheetViews>
  <sheetFormatPr defaultRowHeight="12.75"/>
  <cols>
    <col min="1" max="1" width="7" customWidth="1"/>
    <col min="2" max="2" width="9.85546875" customWidth="1"/>
    <col min="3" max="3" width="7.42578125" customWidth="1"/>
    <col min="4" max="4" width="7.7109375" customWidth="1"/>
    <col min="5" max="5" width="7.28515625" customWidth="1"/>
    <col min="6" max="6" width="9.5703125" customWidth="1"/>
    <col min="7" max="8" width="7.5703125" customWidth="1"/>
    <col min="9" max="9" width="10" customWidth="1"/>
    <col min="10" max="10" width="8" customWidth="1"/>
    <col min="11" max="11" width="7.42578125" customWidth="1"/>
    <col min="12" max="12" width="10.28515625" customWidth="1"/>
    <col min="13" max="13" width="15.28515625" customWidth="1"/>
    <col min="14" max="14" width="14.85546875" customWidth="1"/>
    <col min="15" max="15" width="13.5703125" customWidth="1"/>
    <col min="16" max="16" width="9.85546875" customWidth="1"/>
    <col min="17" max="17" width="11.7109375" customWidth="1"/>
  </cols>
  <sheetData>
    <row r="1" spans="1:18" ht="31.5" customHeight="1">
      <c r="A1" s="1"/>
      <c r="B1" s="2"/>
      <c r="C1" s="1"/>
      <c r="D1" s="2"/>
      <c r="E1" s="2"/>
      <c r="F1" s="2"/>
      <c r="G1" s="2"/>
      <c r="H1" s="2"/>
      <c r="I1" s="2"/>
      <c r="J1" s="2"/>
      <c r="L1" s="10"/>
      <c r="M1" s="10"/>
      <c r="N1" s="46" t="s">
        <v>82</v>
      </c>
      <c r="O1" s="46"/>
      <c r="P1" s="46"/>
      <c r="Q1" s="46"/>
    </row>
    <row r="2" spans="1:18" ht="17.25" customHeight="1">
      <c r="A2" s="1"/>
      <c r="B2" s="2"/>
      <c r="C2" s="1"/>
      <c r="D2" s="2"/>
      <c r="E2" s="2"/>
      <c r="F2" s="2"/>
      <c r="G2" s="2"/>
      <c r="H2" s="2"/>
      <c r="I2" s="2"/>
      <c r="J2" s="2"/>
      <c r="K2" s="45"/>
      <c r="L2" s="45"/>
      <c r="M2" s="45"/>
      <c r="N2" s="45"/>
      <c r="O2" s="45"/>
      <c r="P2" s="45"/>
      <c r="Q2" s="45"/>
    </row>
    <row r="3" spans="1:18" ht="15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8" ht="18" customHeight="1">
      <c r="A4" s="47" t="s">
        <v>19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8" ht="16.5" customHeight="1">
      <c r="A5" s="47" t="s">
        <v>18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8" ht="16.5" customHeight="1">
      <c r="A6" s="47" t="s">
        <v>81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8">
      <c r="A7" s="1"/>
      <c r="B7" s="2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4"/>
      <c r="Q7" s="5"/>
    </row>
    <row r="8" spans="1:18" ht="60.75" customHeight="1">
      <c r="A8" s="43" t="s">
        <v>12</v>
      </c>
      <c r="B8" s="49"/>
      <c r="C8" s="49"/>
      <c r="D8" s="49" t="s">
        <v>0</v>
      </c>
      <c r="E8" s="49"/>
      <c r="F8" s="49"/>
      <c r="G8" s="49" t="s">
        <v>14</v>
      </c>
      <c r="H8" s="49"/>
      <c r="I8" s="49"/>
      <c r="J8" s="49" t="s">
        <v>1</v>
      </c>
      <c r="K8" s="49"/>
      <c r="L8" s="49"/>
      <c r="M8" s="50" t="s">
        <v>15</v>
      </c>
      <c r="N8" s="43" t="s">
        <v>16</v>
      </c>
      <c r="O8" s="43" t="s">
        <v>20</v>
      </c>
      <c r="P8" s="44" t="s">
        <v>2</v>
      </c>
      <c r="Q8" s="44" t="s">
        <v>3</v>
      </c>
    </row>
    <row r="9" spans="1:18" ht="53.25" customHeight="1">
      <c r="A9" s="43"/>
      <c r="B9" s="13" t="s">
        <v>4</v>
      </c>
      <c r="C9" s="13" t="s">
        <v>5</v>
      </c>
      <c r="D9" s="14" t="s">
        <v>6</v>
      </c>
      <c r="E9" s="14" t="s">
        <v>7</v>
      </c>
      <c r="F9" s="14" t="s">
        <v>8</v>
      </c>
      <c r="G9" s="14" t="s">
        <v>6</v>
      </c>
      <c r="H9" s="14" t="s">
        <v>7</v>
      </c>
      <c r="I9" s="14" t="s">
        <v>8</v>
      </c>
      <c r="J9" s="14" t="s">
        <v>6</v>
      </c>
      <c r="K9" s="14" t="s">
        <v>7</v>
      </c>
      <c r="L9" s="14" t="s">
        <v>8</v>
      </c>
      <c r="M9" s="51"/>
      <c r="N9" s="43"/>
      <c r="O9" s="51"/>
      <c r="P9" s="44"/>
      <c r="Q9" s="44"/>
    </row>
    <row r="10" spans="1:18">
      <c r="A10" s="15">
        <v>1</v>
      </c>
      <c r="B10" s="15">
        <v>2</v>
      </c>
      <c r="C10" s="15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/>
      <c r="N10" s="13">
        <v>13</v>
      </c>
      <c r="O10" s="13"/>
      <c r="P10" s="13">
        <v>14</v>
      </c>
      <c r="Q10" s="26">
        <v>15</v>
      </c>
    </row>
    <row r="11" spans="1:18">
      <c r="A11" s="27"/>
      <c r="B11" s="28"/>
      <c r="C11" s="27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6"/>
      <c r="O11" s="6"/>
      <c r="P11" s="7"/>
      <c r="Q11" s="9"/>
      <c r="R11" s="8"/>
    </row>
    <row r="12" spans="1:18" ht="59.25" customHeight="1">
      <c r="A12" s="17">
        <v>1</v>
      </c>
      <c r="B12" s="19" t="s">
        <v>23</v>
      </c>
      <c r="C12" s="17">
        <v>54</v>
      </c>
      <c r="D12" s="17">
        <v>2</v>
      </c>
      <c r="E12" s="17">
        <v>2</v>
      </c>
      <c r="F12" s="17"/>
      <c r="G12" s="17">
        <v>159.69999999999999</v>
      </c>
      <c r="H12" s="18">
        <f t="shared" ref="H12:H14" si="0">G12</f>
        <v>159.69999999999999</v>
      </c>
      <c r="I12" s="17"/>
      <c r="J12" s="17">
        <v>2</v>
      </c>
      <c r="K12" s="17">
        <f t="shared" ref="K12:K13" si="1">J12</f>
        <v>2</v>
      </c>
      <c r="L12" s="17">
        <v>0</v>
      </c>
      <c r="M12" s="16" t="s">
        <v>21</v>
      </c>
      <c r="N12" s="16" t="s">
        <v>26</v>
      </c>
      <c r="O12" s="16">
        <v>2020</v>
      </c>
      <c r="P12" s="16" t="s">
        <v>17</v>
      </c>
      <c r="Q12" s="16"/>
      <c r="R12" s="8"/>
    </row>
    <row r="13" spans="1:18" ht="59.25" customHeight="1">
      <c r="A13" s="17">
        <v>2</v>
      </c>
      <c r="B13" s="19" t="s">
        <v>23</v>
      </c>
      <c r="C13" s="17">
        <v>47</v>
      </c>
      <c r="D13" s="17">
        <v>3</v>
      </c>
      <c r="E13" s="17">
        <v>1</v>
      </c>
      <c r="F13" s="17"/>
      <c r="G13" s="17">
        <v>111.6</v>
      </c>
      <c r="H13" s="18">
        <f>G13</f>
        <v>111.6</v>
      </c>
      <c r="I13" s="17"/>
      <c r="J13" s="17">
        <v>4</v>
      </c>
      <c r="K13" s="17">
        <f t="shared" si="1"/>
        <v>4</v>
      </c>
      <c r="L13" s="17">
        <v>0</v>
      </c>
      <c r="M13" s="16" t="s">
        <v>21</v>
      </c>
      <c r="N13" s="16" t="s">
        <v>25</v>
      </c>
      <c r="O13" s="16">
        <v>2021</v>
      </c>
      <c r="P13" s="16" t="s">
        <v>17</v>
      </c>
      <c r="Q13" s="16"/>
      <c r="R13" s="8"/>
    </row>
    <row r="14" spans="1:18" ht="59.25" customHeight="1">
      <c r="A14" s="17">
        <v>3</v>
      </c>
      <c r="B14" s="19" t="s">
        <v>22</v>
      </c>
      <c r="C14" s="17">
        <v>17</v>
      </c>
      <c r="D14" s="17">
        <v>3</v>
      </c>
      <c r="E14" s="17">
        <v>1</v>
      </c>
      <c r="F14" s="17"/>
      <c r="G14" s="18">
        <v>113</v>
      </c>
      <c r="H14" s="18">
        <f t="shared" si="0"/>
        <v>113</v>
      </c>
      <c r="I14" s="17"/>
      <c r="J14" s="17">
        <v>3</v>
      </c>
      <c r="K14" s="17">
        <v>3</v>
      </c>
      <c r="L14" s="17">
        <v>0</v>
      </c>
      <c r="M14" s="16" t="s">
        <v>21</v>
      </c>
      <c r="N14" s="16" t="s">
        <v>24</v>
      </c>
      <c r="O14" s="16">
        <v>2021</v>
      </c>
      <c r="P14" s="16" t="s">
        <v>17</v>
      </c>
      <c r="Q14" s="16"/>
      <c r="R14" s="8"/>
    </row>
    <row r="15" spans="1:18" ht="59.25" customHeight="1">
      <c r="A15" s="17">
        <v>4</v>
      </c>
      <c r="B15" s="19" t="s">
        <v>27</v>
      </c>
      <c r="C15" s="17">
        <v>5</v>
      </c>
      <c r="D15" s="17">
        <v>2</v>
      </c>
      <c r="E15" s="17">
        <v>0</v>
      </c>
      <c r="F15" s="17">
        <v>1</v>
      </c>
      <c r="G15" s="17">
        <v>119.3</v>
      </c>
      <c r="H15" s="17">
        <v>58.6</v>
      </c>
      <c r="I15" s="17">
        <v>60.7</v>
      </c>
      <c r="J15" s="17">
        <v>2</v>
      </c>
      <c r="K15" s="17">
        <v>0</v>
      </c>
      <c r="L15" s="17">
        <v>2</v>
      </c>
      <c r="M15" s="16" t="s">
        <v>31</v>
      </c>
      <c r="N15" s="16" t="s">
        <v>28</v>
      </c>
      <c r="O15" s="16">
        <v>2022</v>
      </c>
      <c r="P15" s="16" t="s">
        <v>17</v>
      </c>
      <c r="Q15" s="16"/>
      <c r="R15" s="8"/>
    </row>
    <row r="16" spans="1:18" ht="59.25" customHeight="1">
      <c r="A16" s="17">
        <v>5</v>
      </c>
      <c r="B16" s="19" t="s">
        <v>22</v>
      </c>
      <c r="C16" s="17" t="s">
        <v>29</v>
      </c>
      <c r="D16" s="17">
        <v>2</v>
      </c>
      <c r="E16" s="17">
        <v>0</v>
      </c>
      <c r="F16" s="17">
        <v>1</v>
      </c>
      <c r="G16" s="17">
        <v>102.4</v>
      </c>
      <c r="H16" s="17">
        <v>51.3</v>
      </c>
      <c r="I16" s="17">
        <f>G16-H16</f>
        <v>51.100000000000009</v>
      </c>
      <c r="J16" s="17">
        <v>3</v>
      </c>
      <c r="K16" s="17">
        <v>0</v>
      </c>
      <c r="L16" s="17">
        <v>3</v>
      </c>
      <c r="M16" s="16" t="s">
        <v>31</v>
      </c>
      <c r="N16" s="16" t="s">
        <v>30</v>
      </c>
      <c r="O16" s="16">
        <v>2022</v>
      </c>
      <c r="P16" s="16" t="s">
        <v>17</v>
      </c>
      <c r="Q16" s="16"/>
      <c r="R16" s="8"/>
    </row>
    <row r="17" spans="1:18" ht="59.25" customHeight="1">
      <c r="A17" s="17">
        <v>6</v>
      </c>
      <c r="B17" s="19" t="s">
        <v>27</v>
      </c>
      <c r="C17" s="17" t="s">
        <v>33</v>
      </c>
      <c r="D17" s="17">
        <v>2</v>
      </c>
      <c r="E17" s="17">
        <v>1</v>
      </c>
      <c r="F17" s="17">
        <v>1</v>
      </c>
      <c r="G17" s="17">
        <f>H17+I17</f>
        <v>122.39999999999999</v>
      </c>
      <c r="H17" s="17">
        <v>69.599999999999994</v>
      </c>
      <c r="I17" s="17">
        <v>52.8</v>
      </c>
      <c r="J17" s="17">
        <v>5</v>
      </c>
      <c r="K17" s="17">
        <v>3</v>
      </c>
      <c r="L17" s="17">
        <v>2</v>
      </c>
      <c r="M17" s="16" t="s">
        <v>32</v>
      </c>
      <c r="N17" s="16" t="s">
        <v>34</v>
      </c>
      <c r="O17" s="16">
        <v>2022</v>
      </c>
      <c r="P17" s="16" t="s">
        <v>17</v>
      </c>
      <c r="Q17" s="16"/>
      <c r="R17" s="8"/>
    </row>
    <row r="18" spans="1:18" ht="59.25" customHeight="1">
      <c r="A18" s="17">
        <v>7</v>
      </c>
      <c r="B18" s="19" t="s">
        <v>27</v>
      </c>
      <c r="C18" s="17">
        <v>17</v>
      </c>
      <c r="D18" s="17">
        <v>2</v>
      </c>
      <c r="E18" s="17">
        <v>2</v>
      </c>
      <c r="F18" s="17"/>
      <c r="G18" s="17">
        <v>118.2</v>
      </c>
      <c r="H18" s="17">
        <f>G18</f>
        <v>118.2</v>
      </c>
      <c r="I18" s="17"/>
      <c r="J18" s="17">
        <v>4</v>
      </c>
      <c r="K18" s="17">
        <f>J18</f>
        <v>4</v>
      </c>
      <c r="L18" s="17">
        <v>0</v>
      </c>
      <c r="M18" s="16" t="s">
        <v>32</v>
      </c>
      <c r="N18" s="16" t="s">
        <v>36</v>
      </c>
      <c r="O18" s="16">
        <v>2022</v>
      </c>
      <c r="P18" s="16" t="s">
        <v>17</v>
      </c>
      <c r="Q18" s="16"/>
      <c r="R18" s="8"/>
    </row>
    <row r="19" spans="1:18" ht="59.25" customHeight="1">
      <c r="A19" s="17">
        <v>8</v>
      </c>
      <c r="B19" s="19" t="s">
        <v>37</v>
      </c>
      <c r="C19" s="17">
        <v>8</v>
      </c>
      <c r="D19" s="17">
        <v>2</v>
      </c>
      <c r="E19" s="17">
        <v>1</v>
      </c>
      <c r="F19" s="17"/>
      <c r="G19" s="17">
        <v>145.4</v>
      </c>
      <c r="H19" s="17">
        <f t="shared" ref="H19:H22" si="2">G19</f>
        <v>145.4</v>
      </c>
      <c r="I19" s="17"/>
      <c r="J19" s="17">
        <v>1</v>
      </c>
      <c r="K19" s="17">
        <v>1</v>
      </c>
      <c r="L19" s="17">
        <v>0</v>
      </c>
      <c r="M19" s="16" t="s">
        <v>32</v>
      </c>
      <c r="N19" s="16" t="s">
        <v>35</v>
      </c>
      <c r="O19" s="16">
        <v>2022</v>
      </c>
      <c r="P19" s="16" t="s">
        <v>17</v>
      </c>
      <c r="Q19" s="16"/>
      <c r="R19" s="8"/>
    </row>
    <row r="20" spans="1:18" ht="59.25" customHeight="1">
      <c r="A20" s="17">
        <v>9</v>
      </c>
      <c r="B20" s="19" t="s">
        <v>11</v>
      </c>
      <c r="C20" s="17">
        <v>18</v>
      </c>
      <c r="D20" s="17">
        <v>3</v>
      </c>
      <c r="E20" s="17">
        <v>3</v>
      </c>
      <c r="F20" s="17"/>
      <c r="G20" s="17">
        <v>153.69999999999999</v>
      </c>
      <c r="H20" s="17">
        <f t="shared" si="2"/>
        <v>153.69999999999999</v>
      </c>
      <c r="I20" s="17"/>
      <c r="J20" s="17">
        <v>4</v>
      </c>
      <c r="K20" s="17">
        <v>4</v>
      </c>
      <c r="L20" s="17">
        <v>0</v>
      </c>
      <c r="M20" s="16" t="s">
        <v>38</v>
      </c>
      <c r="N20" s="16" t="s">
        <v>39</v>
      </c>
      <c r="O20" s="16">
        <v>2023</v>
      </c>
      <c r="P20" s="16" t="s">
        <v>17</v>
      </c>
      <c r="Q20" s="16"/>
      <c r="R20" s="8"/>
    </row>
    <row r="21" spans="1:18" ht="59.25" customHeight="1">
      <c r="A21" s="17">
        <v>10</v>
      </c>
      <c r="B21" s="19" t="s">
        <v>23</v>
      </c>
      <c r="C21" s="17">
        <v>39</v>
      </c>
      <c r="D21" s="17">
        <v>1</v>
      </c>
      <c r="E21" s="17">
        <v>1</v>
      </c>
      <c r="F21" s="17"/>
      <c r="G21" s="17">
        <v>53.2</v>
      </c>
      <c r="H21" s="17">
        <f t="shared" si="2"/>
        <v>53.2</v>
      </c>
      <c r="I21" s="17"/>
      <c r="J21" s="17">
        <v>3</v>
      </c>
      <c r="K21" s="17">
        <v>3</v>
      </c>
      <c r="L21" s="17">
        <v>0</v>
      </c>
      <c r="M21" s="16" t="s">
        <v>38</v>
      </c>
      <c r="N21" s="16" t="s">
        <v>40</v>
      </c>
      <c r="O21" s="16">
        <v>2023</v>
      </c>
      <c r="P21" s="16" t="s">
        <v>17</v>
      </c>
      <c r="Q21" s="16"/>
      <c r="R21" s="8"/>
    </row>
    <row r="22" spans="1:18" ht="59.25" customHeight="1">
      <c r="A22" s="17">
        <v>11</v>
      </c>
      <c r="B22" s="19" t="s">
        <v>23</v>
      </c>
      <c r="C22" s="17">
        <v>50</v>
      </c>
      <c r="D22" s="17">
        <v>1</v>
      </c>
      <c r="E22" s="17">
        <v>1</v>
      </c>
      <c r="F22" s="17"/>
      <c r="G22" s="17">
        <v>67.5</v>
      </c>
      <c r="H22" s="17">
        <f t="shared" si="2"/>
        <v>67.5</v>
      </c>
      <c r="I22" s="17"/>
      <c r="J22" s="17">
        <v>3</v>
      </c>
      <c r="K22" s="17">
        <f t="shared" ref="K22:K24" si="3">J22</f>
        <v>3</v>
      </c>
      <c r="L22" s="17">
        <v>0</v>
      </c>
      <c r="M22" s="16" t="s">
        <v>38</v>
      </c>
      <c r="N22" s="16" t="s">
        <v>41</v>
      </c>
      <c r="O22" s="16">
        <v>2023</v>
      </c>
      <c r="P22" s="16" t="s">
        <v>17</v>
      </c>
      <c r="Q22" s="16"/>
      <c r="R22" s="8"/>
    </row>
    <row r="23" spans="1:18" ht="59.25" customHeight="1">
      <c r="A23" s="17">
        <v>12</v>
      </c>
      <c r="B23" s="19" t="s">
        <v>27</v>
      </c>
      <c r="C23" s="17">
        <v>8</v>
      </c>
      <c r="D23" s="17">
        <v>2</v>
      </c>
      <c r="E23" s="17">
        <v>1</v>
      </c>
      <c r="F23" s="17">
        <v>1</v>
      </c>
      <c r="G23" s="17">
        <f>H23+I23</f>
        <v>115.9</v>
      </c>
      <c r="H23" s="17">
        <v>52.9</v>
      </c>
      <c r="I23" s="17">
        <v>63</v>
      </c>
      <c r="J23" s="17">
        <v>7</v>
      </c>
      <c r="K23" s="42">
        <v>2</v>
      </c>
      <c r="L23" s="17">
        <v>5</v>
      </c>
      <c r="M23" s="16" t="s">
        <v>38</v>
      </c>
      <c r="N23" s="16" t="s">
        <v>42</v>
      </c>
      <c r="O23" s="16">
        <v>2023</v>
      </c>
      <c r="P23" s="16" t="s">
        <v>17</v>
      </c>
      <c r="Q23" s="16"/>
      <c r="R23" s="8"/>
    </row>
    <row r="24" spans="1:18" ht="59.25" customHeight="1">
      <c r="A24" s="17">
        <v>13</v>
      </c>
      <c r="B24" s="19" t="s">
        <v>23</v>
      </c>
      <c r="C24" s="17" t="s">
        <v>43</v>
      </c>
      <c r="D24" s="17">
        <v>2</v>
      </c>
      <c r="E24" s="17">
        <v>2</v>
      </c>
      <c r="F24" s="17"/>
      <c r="G24" s="18">
        <v>128</v>
      </c>
      <c r="H24" s="18">
        <f>G24</f>
        <v>128</v>
      </c>
      <c r="I24" s="17"/>
      <c r="J24" s="17">
        <v>5</v>
      </c>
      <c r="K24" s="17">
        <f t="shared" si="3"/>
        <v>5</v>
      </c>
      <c r="L24" s="17">
        <v>0</v>
      </c>
      <c r="M24" s="16" t="s">
        <v>45</v>
      </c>
      <c r="N24" s="16" t="s">
        <v>46</v>
      </c>
      <c r="O24" s="16">
        <v>2023</v>
      </c>
      <c r="P24" s="16" t="s">
        <v>17</v>
      </c>
      <c r="Q24" s="16"/>
      <c r="R24" s="8"/>
    </row>
    <row r="25" spans="1:18" ht="59.25" customHeight="1">
      <c r="A25" s="17">
        <v>14</v>
      </c>
      <c r="B25" s="19" t="s">
        <v>23</v>
      </c>
      <c r="C25" s="17" t="s">
        <v>44</v>
      </c>
      <c r="D25" s="17">
        <v>2</v>
      </c>
      <c r="E25" s="17">
        <v>2</v>
      </c>
      <c r="F25" s="17"/>
      <c r="G25" s="17">
        <v>141.9</v>
      </c>
      <c r="H25" s="18">
        <f t="shared" ref="H25:H41" si="4">G25</f>
        <v>141.9</v>
      </c>
      <c r="I25" s="17"/>
      <c r="J25" s="17">
        <v>1</v>
      </c>
      <c r="K25" s="17">
        <v>1</v>
      </c>
      <c r="L25" s="17">
        <v>0</v>
      </c>
      <c r="M25" s="16" t="s">
        <v>45</v>
      </c>
      <c r="N25" s="16" t="s">
        <v>47</v>
      </c>
      <c r="O25" s="16">
        <v>2023</v>
      </c>
      <c r="P25" s="16" t="s">
        <v>17</v>
      </c>
      <c r="Q25" s="16"/>
      <c r="R25" s="8"/>
    </row>
    <row r="26" spans="1:18" ht="59.25" customHeight="1">
      <c r="A26" s="17">
        <v>15</v>
      </c>
      <c r="B26" s="19" t="s">
        <v>23</v>
      </c>
      <c r="C26" s="17">
        <v>14</v>
      </c>
      <c r="D26" s="17">
        <v>2</v>
      </c>
      <c r="E26" s="17">
        <v>1</v>
      </c>
      <c r="F26" s="17"/>
      <c r="G26" s="17">
        <v>94.1</v>
      </c>
      <c r="H26" s="18">
        <f t="shared" si="4"/>
        <v>94.1</v>
      </c>
      <c r="I26" s="17">
        <v>47</v>
      </c>
      <c r="J26" s="17">
        <v>1</v>
      </c>
      <c r="K26" s="17">
        <v>0</v>
      </c>
      <c r="L26" s="17">
        <v>1</v>
      </c>
      <c r="M26" s="16" t="s">
        <v>48</v>
      </c>
      <c r="N26" s="16" t="s">
        <v>49</v>
      </c>
      <c r="O26" s="16">
        <v>2025</v>
      </c>
      <c r="P26" s="16" t="s">
        <v>17</v>
      </c>
      <c r="Q26" s="16"/>
      <c r="R26" s="8"/>
    </row>
    <row r="27" spans="1:18" ht="59.25" customHeight="1">
      <c r="A27" s="17">
        <v>16</v>
      </c>
      <c r="B27" s="19" t="s">
        <v>27</v>
      </c>
      <c r="C27" s="17">
        <v>26</v>
      </c>
      <c r="D27" s="17">
        <v>3</v>
      </c>
      <c r="E27" s="17">
        <v>3</v>
      </c>
      <c r="F27" s="17"/>
      <c r="G27" s="17">
        <v>118.3</v>
      </c>
      <c r="H27" s="18">
        <f t="shared" si="4"/>
        <v>118.3</v>
      </c>
      <c r="I27" s="17"/>
      <c r="J27" s="17">
        <v>7</v>
      </c>
      <c r="K27" s="17">
        <v>7</v>
      </c>
      <c r="L27" s="17">
        <v>0</v>
      </c>
      <c r="M27" s="16" t="s">
        <v>48</v>
      </c>
      <c r="N27" s="16" t="s">
        <v>50</v>
      </c>
      <c r="O27" s="16">
        <v>2025</v>
      </c>
      <c r="P27" s="16" t="s">
        <v>17</v>
      </c>
      <c r="Q27" s="16"/>
      <c r="R27" s="8"/>
    </row>
    <row r="28" spans="1:18" ht="59.25" customHeight="1">
      <c r="A28" s="17">
        <v>17</v>
      </c>
      <c r="B28" s="19" t="s">
        <v>23</v>
      </c>
      <c r="C28" s="17">
        <v>62</v>
      </c>
      <c r="D28" s="17">
        <v>1</v>
      </c>
      <c r="E28" s="17">
        <v>1</v>
      </c>
      <c r="F28" s="17"/>
      <c r="G28" s="17">
        <v>40.799999999999997</v>
      </c>
      <c r="H28" s="18">
        <f t="shared" si="4"/>
        <v>40.799999999999997</v>
      </c>
      <c r="I28" s="17"/>
      <c r="J28" s="17">
        <v>5</v>
      </c>
      <c r="K28" s="17">
        <v>5</v>
      </c>
      <c r="L28" s="17">
        <v>0</v>
      </c>
      <c r="M28" s="16" t="s">
        <v>51</v>
      </c>
      <c r="N28" s="16" t="s">
        <v>52</v>
      </c>
      <c r="O28" s="16">
        <v>2025</v>
      </c>
      <c r="P28" s="16" t="s">
        <v>17</v>
      </c>
      <c r="Q28" s="16"/>
      <c r="R28" s="8"/>
    </row>
    <row r="29" spans="1:18" ht="59.25" customHeight="1">
      <c r="A29" s="17">
        <v>18</v>
      </c>
      <c r="B29" s="19" t="s">
        <v>10</v>
      </c>
      <c r="C29" s="17">
        <v>39</v>
      </c>
      <c r="D29" s="17">
        <v>2</v>
      </c>
      <c r="E29" s="17">
        <v>2</v>
      </c>
      <c r="F29" s="17"/>
      <c r="G29" s="17">
        <v>113.6</v>
      </c>
      <c r="H29" s="18">
        <f t="shared" si="4"/>
        <v>113.6</v>
      </c>
      <c r="I29" s="17"/>
      <c r="J29" s="17">
        <v>5</v>
      </c>
      <c r="K29" s="17">
        <f t="shared" ref="K29:K39" si="5">J29</f>
        <v>5</v>
      </c>
      <c r="L29" s="17">
        <v>0</v>
      </c>
      <c r="M29" s="16" t="s">
        <v>51</v>
      </c>
      <c r="N29" s="16" t="s">
        <v>53</v>
      </c>
      <c r="O29" s="16">
        <v>2025</v>
      </c>
      <c r="P29" s="16" t="s">
        <v>17</v>
      </c>
      <c r="Q29" s="16"/>
      <c r="R29" s="8"/>
    </row>
    <row r="30" spans="1:18" ht="59.25" customHeight="1">
      <c r="A30" s="17">
        <v>19</v>
      </c>
      <c r="B30" s="19" t="s">
        <v>65</v>
      </c>
      <c r="C30" s="17">
        <v>43</v>
      </c>
      <c r="D30" s="17">
        <v>3</v>
      </c>
      <c r="E30" s="17">
        <v>3</v>
      </c>
      <c r="F30" s="17"/>
      <c r="G30" s="17">
        <v>162.1</v>
      </c>
      <c r="H30" s="18">
        <f t="shared" si="4"/>
        <v>162.1</v>
      </c>
      <c r="I30" s="17"/>
      <c r="J30" s="17">
        <v>9</v>
      </c>
      <c r="K30" s="17">
        <f t="shared" si="5"/>
        <v>9</v>
      </c>
      <c r="L30" s="17">
        <v>0</v>
      </c>
      <c r="M30" s="16" t="s">
        <v>51</v>
      </c>
      <c r="N30" s="16" t="s">
        <v>54</v>
      </c>
      <c r="O30" s="16">
        <v>2025</v>
      </c>
      <c r="P30" s="16" t="s">
        <v>17</v>
      </c>
      <c r="Q30" s="16"/>
      <c r="R30" s="8"/>
    </row>
    <row r="31" spans="1:18" ht="59.25" customHeight="1">
      <c r="A31" s="17">
        <v>20</v>
      </c>
      <c r="B31" s="19" t="s">
        <v>9</v>
      </c>
      <c r="C31" s="17">
        <v>16</v>
      </c>
      <c r="D31" s="17">
        <v>2</v>
      </c>
      <c r="E31" s="17">
        <v>2</v>
      </c>
      <c r="F31" s="17"/>
      <c r="G31" s="17">
        <v>93.9</v>
      </c>
      <c r="H31" s="18">
        <f t="shared" si="4"/>
        <v>93.9</v>
      </c>
      <c r="I31" s="17"/>
      <c r="J31" s="17">
        <v>4</v>
      </c>
      <c r="K31" s="17">
        <v>4</v>
      </c>
      <c r="L31" s="17">
        <v>0</v>
      </c>
      <c r="M31" s="16" t="s">
        <v>51</v>
      </c>
      <c r="N31" s="16" t="s">
        <v>55</v>
      </c>
      <c r="O31" s="16">
        <v>2025</v>
      </c>
      <c r="P31" s="16" t="s">
        <v>17</v>
      </c>
      <c r="Q31" s="16"/>
      <c r="R31" s="8"/>
    </row>
    <row r="32" spans="1:18" ht="59.25" customHeight="1">
      <c r="A32" s="17">
        <v>21</v>
      </c>
      <c r="B32" s="19" t="s">
        <v>9</v>
      </c>
      <c r="C32" s="17">
        <v>12</v>
      </c>
      <c r="D32" s="17">
        <v>1</v>
      </c>
      <c r="E32" s="17">
        <v>1</v>
      </c>
      <c r="F32" s="17"/>
      <c r="G32" s="17">
        <v>39.9</v>
      </c>
      <c r="H32" s="18">
        <f t="shared" si="4"/>
        <v>39.9</v>
      </c>
      <c r="I32" s="17"/>
      <c r="J32" s="17">
        <v>2</v>
      </c>
      <c r="K32" s="17">
        <f t="shared" si="5"/>
        <v>2</v>
      </c>
      <c r="L32" s="17">
        <v>0</v>
      </c>
      <c r="M32" s="16" t="s">
        <v>51</v>
      </c>
      <c r="N32" s="16" t="s">
        <v>56</v>
      </c>
      <c r="O32" s="16">
        <v>2025</v>
      </c>
      <c r="P32" s="16" t="s">
        <v>17</v>
      </c>
      <c r="Q32" s="16"/>
      <c r="R32" s="8"/>
    </row>
    <row r="33" spans="1:18" ht="59.25" customHeight="1">
      <c r="A33" s="17">
        <v>22</v>
      </c>
      <c r="B33" s="19" t="s">
        <v>23</v>
      </c>
      <c r="C33" s="17">
        <v>7</v>
      </c>
      <c r="D33" s="17">
        <v>1</v>
      </c>
      <c r="E33" s="17">
        <v>1</v>
      </c>
      <c r="F33" s="17"/>
      <c r="G33" s="17">
        <v>49.6</v>
      </c>
      <c r="H33" s="18">
        <f t="shared" si="4"/>
        <v>49.6</v>
      </c>
      <c r="I33" s="17"/>
      <c r="J33" s="17">
        <v>5</v>
      </c>
      <c r="K33" s="17">
        <f t="shared" si="5"/>
        <v>5</v>
      </c>
      <c r="L33" s="17">
        <v>0</v>
      </c>
      <c r="M33" s="16" t="s">
        <v>51</v>
      </c>
      <c r="N33" s="16" t="s">
        <v>57</v>
      </c>
      <c r="O33" s="16">
        <v>2025</v>
      </c>
      <c r="P33" s="16" t="s">
        <v>17</v>
      </c>
      <c r="Q33" s="16"/>
      <c r="R33" s="8"/>
    </row>
    <row r="34" spans="1:18" ht="59.25" customHeight="1">
      <c r="A34" s="17">
        <v>23</v>
      </c>
      <c r="B34" s="19" t="s">
        <v>66</v>
      </c>
      <c r="C34" s="17">
        <v>10</v>
      </c>
      <c r="D34" s="17">
        <v>4</v>
      </c>
      <c r="E34" s="17">
        <v>4</v>
      </c>
      <c r="F34" s="17"/>
      <c r="G34" s="17">
        <v>146.5</v>
      </c>
      <c r="H34" s="18">
        <f t="shared" si="4"/>
        <v>146.5</v>
      </c>
      <c r="I34" s="17"/>
      <c r="J34" s="17">
        <v>5</v>
      </c>
      <c r="K34" s="17">
        <f t="shared" si="5"/>
        <v>5</v>
      </c>
      <c r="L34" s="17">
        <v>0</v>
      </c>
      <c r="M34" s="16" t="s">
        <v>51</v>
      </c>
      <c r="N34" s="16" t="s">
        <v>58</v>
      </c>
      <c r="O34" s="16">
        <v>2025</v>
      </c>
      <c r="P34" s="16" t="s">
        <v>17</v>
      </c>
      <c r="Q34" s="16"/>
      <c r="R34" s="8"/>
    </row>
    <row r="35" spans="1:18" ht="59.25" customHeight="1">
      <c r="A35" s="17">
        <v>24</v>
      </c>
      <c r="B35" s="19" t="s">
        <v>27</v>
      </c>
      <c r="C35" s="17">
        <v>14</v>
      </c>
      <c r="D35" s="17">
        <v>2</v>
      </c>
      <c r="E35" s="17">
        <v>2</v>
      </c>
      <c r="F35" s="17"/>
      <c r="G35" s="17">
        <v>132.19999999999999</v>
      </c>
      <c r="H35" s="18">
        <f t="shared" si="4"/>
        <v>132.19999999999999</v>
      </c>
      <c r="I35" s="17"/>
      <c r="J35" s="17">
        <v>4</v>
      </c>
      <c r="K35" s="17">
        <v>4</v>
      </c>
      <c r="L35" s="17">
        <v>0</v>
      </c>
      <c r="M35" s="16" t="s">
        <v>51</v>
      </c>
      <c r="N35" s="16" t="s">
        <v>59</v>
      </c>
      <c r="O35" s="16">
        <v>2026</v>
      </c>
      <c r="P35" s="16" t="s">
        <v>17</v>
      </c>
      <c r="Q35" s="16"/>
      <c r="R35" s="8"/>
    </row>
    <row r="36" spans="1:18" ht="59.25" customHeight="1">
      <c r="A36" s="17">
        <v>25</v>
      </c>
      <c r="B36" s="19" t="s">
        <v>23</v>
      </c>
      <c r="C36" s="17">
        <v>6</v>
      </c>
      <c r="D36" s="17">
        <v>1</v>
      </c>
      <c r="E36" s="17">
        <v>1</v>
      </c>
      <c r="F36" s="17"/>
      <c r="G36" s="17">
        <v>65</v>
      </c>
      <c r="H36" s="18">
        <f t="shared" si="4"/>
        <v>65</v>
      </c>
      <c r="I36" s="17"/>
      <c r="J36" s="17">
        <v>1</v>
      </c>
      <c r="K36" s="17">
        <f t="shared" si="5"/>
        <v>1</v>
      </c>
      <c r="L36" s="17">
        <v>0</v>
      </c>
      <c r="M36" s="16" t="s">
        <v>51</v>
      </c>
      <c r="N36" s="16" t="s">
        <v>60</v>
      </c>
      <c r="O36" s="16">
        <v>2026</v>
      </c>
      <c r="P36" s="16" t="s">
        <v>17</v>
      </c>
      <c r="Q36" s="16"/>
      <c r="R36" s="8"/>
    </row>
    <row r="37" spans="1:18" ht="59.25" customHeight="1">
      <c r="A37" s="17">
        <v>26</v>
      </c>
      <c r="B37" s="19" t="s">
        <v>66</v>
      </c>
      <c r="C37" s="17">
        <v>2</v>
      </c>
      <c r="D37" s="17">
        <v>3</v>
      </c>
      <c r="E37" s="17">
        <v>3</v>
      </c>
      <c r="F37" s="17"/>
      <c r="G37" s="17">
        <v>129.5</v>
      </c>
      <c r="H37" s="18">
        <f t="shared" si="4"/>
        <v>129.5</v>
      </c>
      <c r="I37" s="17"/>
      <c r="J37" s="17">
        <v>9</v>
      </c>
      <c r="K37" s="17">
        <f t="shared" si="5"/>
        <v>9</v>
      </c>
      <c r="L37" s="17">
        <v>0</v>
      </c>
      <c r="M37" s="16" t="s">
        <v>51</v>
      </c>
      <c r="N37" s="16" t="s">
        <v>61</v>
      </c>
      <c r="O37" s="16">
        <v>2026</v>
      </c>
      <c r="P37" s="16" t="s">
        <v>17</v>
      </c>
      <c r="Q37" s="16"/>
      <c r="R37" s="8"/>
    </row>
    <row r="38" spans="1:18" ht="59.25" customHeight="1">
      <c r="A38" s="17">
        <v>27</v>
      </c>
      <c r="B38" s="19" t="s">
        <v>66</v>
      </c>
      <c r="C38" s="17">
        <v>1</v>
      </c>
      <c r="D38" s="17">
        <v>3</v>
      </c>
      <c r="E38" s="17">
        <v>3</v>
      </c>
      <c r="F38" s="17"/>
      <c r="G38" s="17">
        <v>158.4</v>
      </c>
      <c r="H38" s="18">
        <f t="shared" si="4"/>
        <v>158.4</v>
      </c>
      <c r="I38" s="17"/>
      <c r="J38" s="17">
        <v>5</v>
      </c>
      <c r="K38" s="17">
        <v>5</v>
      </c>
      <c r="L38" s="17">
        <v>0</v>
      </c>
      <c r="M38" s="16" t="s">
        <v>51</v>
      </c>
      <c r="N38" s="16" t="s">
        <v>62</v>
      </c>
      <c r="O38" s="16">
        <v>2026</v>
      </c>
      <c r="P38" s="16" t="s">
        <v>17</v>
      </c>
      <c r="Q38" s="16"/>
      <c r="R38" s="8"/>
    </row>
    <row r="39" spans="1:18" ht="59.25" customHeight="1">
      <c r="A39" s="17">
        <v>28</v>
      </c>
      <c r="B39" s="19" t="s">
        <v>37</v>
      </c>
      <c r="C39" s="17">
        <v>3</v>
      </c>
      <c r="D39" s="17">
        <v>3</v>
      </c>
      <c r="E39" s="17">
        <v>3</v>
      </c>
      <c r="F39" s="17"/>
      <c r="G39" s="17">
        <v>141.9</v>
      </c>
      <c r="H39" s="18">
        <f t="shared" si="4"/>
        <v>141.9</v>
      </c>
      <c r="I39" s="17"/>
      <c r="J39" s="17">
        <v>15</v>
      </c>
      <c r="K39" s="17">
        <f t="shared" si="5"/>
        <v>15</v>
      </c>
      <c r="L39" s="17">
        <v>0</v>
      </c>
      <c r="M39" s="16" t="s">
        <v>51</v>
      </c>
      <c r="N39" s="16" t="s">
        <v>63</v>
      </c>
      <c r="O39" s="16">
        <v>2026</v>
      </c>
      <c r="P39" s="16" t="s">
        <v>17</v>
      </c>
      <c r="Q39" s="16"/>
      <c r="R39" s="8"/>
    </row>
    <row r="40" spans="1:18" ht="59.25" customHeight="1">
      <c r="A40" s="17">
        <v>29</v>
      </c>
      <c r="B40" s="19" t="s">
        <v>27</v>
      </c>
      <c r="C40" s="17">
        <v>3</v>
      </c>
      <c r="D40" s="17">
        <v>2</v>
      </c>
      <c r="E40" s="17">
        <v>2</v>
      </c>
      <c r="F40" s="17"/>
      <c r="G40" s="17">
        <v>120.5</v>
      </c>
      <c r="H40" s="18">
        <f t="shared" si="4"/>
        <v>120.5</v>
      </c>
      <c r="I40" s="17"/>
      <c r="J40" s="17">
        <v>4</v>
      </c>
      <c r="K40" s="17">
        <v>4</v>
      </c>
      <c r="L40" s="17">
        <v>0</v>
      </c>
      <c r="M40" s="16" t="s">
        <v>51</v>
      </c>
      <c r="N40" s="16" t="s">
        <v>64</v>
      </c>
      <c r="O40" s="16">
        <v>2024</v>
      </c>
      <c r="P40" s="16" t="s">
        <v>17</v>
      </c>
      <c r="Q40" s="16"/>
      <c r="R40" s="8"/>
    </row>
    <row r="41" spans="1:18" ht="59.25" customHeight="1">
      <c r="A41" s="17">
        <v>30</v>
      </c>
      <c r="B41" s="19" t="s">
        <v>23</v>
      </c>
      <c r="C41" s="17">
        <v>72</v>
      </c>
      <c r="D41" s="17">
        <v>3</v>
      </c>
      <c r="E41" s="17">
        <v>1</v>
      </c>
      <c r="F41" s="17"/>
      <c r="G41" s="17">
        <v>96.5</v>
      </c>
      <c r="H41" s="18">
        <f t="shared" si="4"/>
        <v>96.5</v>
      </c>
      <c r="I41" s="17"/>
      <c r="J41" s="17">
        <v>3</v>
      </c>
      <c r="K41" s="17">
        <v>3</v>
      </c>
      <c r="L41" s="17">
        <v>0</v>
      </c>
      <c r="M41" s="16" t="s">
        <v>72</v>
      </c>
      <c r="N41" s="16" t="s">
        <v>73</v>
      </c>
      <c r="O41" s="16">
        <v>2026</v>
      </c>
      <c r="P41" s="16" t="s">
        <v>17</v>
      </c>
      <c r="Q41" s="16"/>
      <c r="R41" s="8"/>
    </row>
    <row r="42" spans="1:18" ht="59.25" customHeight="1">
      <c r="A42" s="17">
        <v>31</v>
      </c>
      <c r="B42" s="19" t="s">
        <v>22</v>
      </c>
      <c r="C42" s="17">
        <v>11</v>
      </c>
      <c r="D42" s="17">
        <v>1</v>
      </c>
      <c r="E42" s="17">
        <v>1</v>
      </c>
      <c r="F42" s="17"/>
      <c r="G42" s="18">
        <v>44</v>
      </c>
      <c r="H42" s="18">
        <v>44</v>
      </c>
      <c r="I42" s="17"/>
      <c r="J42" s="17">
        <v>1</v>
      </c>
      <c r="K42" s="17">
        <v>1</v>
      </c>
      <c r="L42" s="17">
        <v>0</v>
      </c>
      <c r="M42" s="16" t="s">
        <v>72</v>
      </c>
      <c r="N42" s="16" t="s">
        <v>74</v>
      </c>
      <c r="O42" s="16">
        <v>2026</v>
      </c>
      <c r="P42" s="16" t="s">
        <v>17</v>
      </c>
      <c r="Q42" s="16"/>
      <c r="R42" s="8"/>
    </row>
    <row r="43" spans="1:18" ht="59.25" customHeight="1">
      <c r="A43" s="17">
        <v>32</v>
      </c>
      <c r="B43" s="19" t="s">
        <v>67</v>
      </c>
      <c r="C43" s="17">
        <v>10</v>
      </c>
      <c r="D43" s="17">
        <v>4</v>
      </c>
      <c r="E43" s="17">
        <v>4</v>
      </c>
      <c r="F43" s="17"/>
      <c r="G43" s="17">
        <v>140.4</v>
      </c>
      <c r="H43" s="18">
        <v>140.4</v>
      </c>
      <c r="I43" s="17"/>
      <c r="J43" s="17">
        <v>2</v>
      </c>
      <c r="K43" s="17">
        <v>2</v>
      </c>
      <c r="L43" s="17">
        <v>0</v>
      </c>
      <c r="M43" s="16" t="s">
        <v>72</v>
      </c>
      <c r="N43" s="16" t="s">
        <v>75</v>
      </c>
      <c r="O43" s="16">
        <v>2026</v>
      </c>
      <c r="P43" s="16" t="s">
        <v>17</v>
      </c>
      <c r="Q43" s="16"/>
      <c r="R43" s="8"/>
    </row>
    <row r="44" spans="1:18" ht="59.25" customHeight="1">
      <c r="A44" s="17">
        <v>33</v>
      </c>
      <c r="B44" s="19" t="s">
        <v>10</v>
      </c>
      <c r="C44" s="17">
        <v>18</v>
      </c>
      <c r="D44" s="17">
        <v>2</v>
      </c>
      <c r="E44" s="17">
        <v>2</v>
      </c>
      <c r="F44" s="17"/>
      <c r="G44" s="17">
        <v>139.19999999999999</v>
      </c>
      <c r="H44" s="18">
        <v>139.19999999999999</v>
      </c>
      <c r="I44" s="17"/>
      <c r="J44" s="17">
        <v>6</v>
      </c>
      <c r="K44" s="17">
        <v>6</v>
      </c>
      <c r="L44" s="17">
        <v>0</v>
      </c>
      <c r="M44" s="16" t="s">
        <v>72</v>
      </c>
      <c r="N44" s="16" t="s">
        <v>76</v>
      </c>
      <c r="O44" s="16">
        <v>2026</v>
      </c>
      <c r="P44" s="16" t="s">
        <v>17</v>
      </c>
      <c r="Q44" s="16"/>
      <c r="R44" s="8"/>
    </row>
    <row r="45" spans="1:18" ht="59.25" customHeight="1">
      <c r="A45" s="17">
        <v>34</v>
      </c>
      <c r="B45" s="19" t="s">
        <v>10</v>
      </c>
      <c r="C45" s="17">
        <v>16</v>
      </c>
      <c r="D45" s="17">
        <v>4</v>
      </c>
      <c r="E45" s="17">
        <v>3</v>
      </c>
      <c r="F45" s="17">
        <v>1</v>
      </c>
      <c r="G45" s="17">
        <v>134.1</v>
      </c>
      <c r="H45" s="18">
        <v>101.1</v>
      </c>
      <c r="I45" s="18">
        <v>33</v>
      </c>
      <c r="J45" s="17">
        <v>5</v>
      </c>
      <c r="K45" s="17">
        <v>4</v>
      </c>
      <c r="L45" s="17">
        <v>1</v>
      </c>
      <c r="M45" s="16" t="s">
        <v>72</v>
      </c>
      <c r="N45" s="16" t="s">
        <v>77</v>
      </c>
      <c r="O45" s="16">
        <v>2026</v>
      </c>
      <c r="P45" s="16" t="s">
        <v>17</v>
      </c>
      <c r="Q45" s="16"/>
      <c r="R45" s="8"/>
    </row>
    <row r="46" spans="1:18" ht="59.25" customHeight="1">
      <c r="A46" s="17">
        <v>35</v>
      </c>
      <c r="B46" s="19" t="s">
        <v>67</v>
      </c>
      <c r="C46" s="17">
        <v>13</v>
      </c>
      <c r="D46" s="17">
        <v>1</v>
      </c>
      <c r="E46" s="17">
        <v>1</v>
      </c>
      <c r="F46" s="17"/>
      <c r="G46" s="18">
        <v>63</v>
      </c>
      <c r="H46" s="18">
        <v>63</v>
      </c>
      <c r="I46" s="17"/>
      <c r="J46" s="17">
        <v>2</v>
      </c>
      <c r="K46" s="17">
        <v>2</v>
      </c>
      <c r="L46" s="17">
        <v>0</v>
      </c>
      <c r="M46" s="16" t="s">
        <v>72</v>
      </c>
      <c r="N46" s="16" t="s">
        <v>78</v>
      </c>
      <c r="O46" s="16">
        <v>2026</v>
      </c>
      <c r="P46" s="16" t="s">
        <v>17</v>
      </c>
      <c r="Q46" s="16"/>
      <c r="R46" s="8"/>
    </row>
    <row r="47" spans="1:18" ht="59.25" customHeight="1">
      <c r="A47" s="17">
        <v>36</v>
      </c>
      <c r="B47" s="19" t="s">
        <v>68</v>
      </c>
      <c r="C47" s="17">
        <v>17</v>
      </c>
      <c r="D47" s="17">
        <v>1</v>
      </c>
      <c r="E47" s="17">
        <v>1</v>
      </c>
      <c r="F47" s="17"/>
      <c r="G47" s="18">
        <v>22</v>
      </c>
      <c r="H47" s="18">
        <v>22</v>
      </c>
      <c r="I47" s="17"/>
      <c r="J47" s="17">
        <v>3</v>
      </c>
      <c r="K47" s="17">
        <v>3</v>
      </c>
      <c r="L47" s="17">
        <v>0</v>
      </c>
      <c r="M47" s="16" t="s">
        <v>72</v>
      </c>
      <c r="N47" s="16" t="s">
        <v>79</v>
      </c>
      <c r="O47" s="16">
        <v>2026</v>
      </c>
      <c r="P47" s="16" t="s">
        <v>17</v>
      </c>
      <c r="Q47" s="16"/>
      <c r="R47" s="8"/>
    </row>
    <row r="48" spans="1:18" ht="59.25" customHeight="1">
      <c r="A48" s="17">
        <v>37</v>
      </c>
      <c r="B48" s="19" t="s">
        <v>27</v>
      </c>
      <c r="C48" s="17">
        <v>1</v>
      </c>
      <c r="D48" s="17">
        <v>2</v>
      </c>
      <c r="E48" s="17">
        <v>2</v>
      </c>
      <c r="F48" s="17"/>
      <c r="G48" s="17">
        <v>112.5</v>
      </c>
      <c r="H48" s="18">
        <v>112.5</v>
      </c>
      <c r="I48" s="17"/>
      <c r="J48" s="17">
        <v>5</v>
      </c>
      <c r="K48" s="17">
        <v>5</v>
      </c>
      <c r="L48" s="17">
        <v>0</v>
      </c>
      <c r="M48" s="16" t="s">
        <v>72</v>
      </c>
      <c r="N48" s="16" t="s">
        <v>80</v>
      </c>
      <c r="O48" s="16">
        <v>2026</v>
      </c>
      <c r="P48" s="16" t="s">
        <v>17</v>
      </c>
      <c r="Q48" s="16"/>
      <c r="R48" s="8"/>
    </row>
    <row r="49" spans="1:18" ht="59.25" customHeight="1">
      <c r="A49" s="17">
        <v>38</v>
      </c>
      <c r="B49" s="19" t="s">
        <v>9</v>
      </c>
      <c r="C49" s="17">
        <v>25</v>
      </c>
      <c r="D49" s="17">
        <v>2</v>
      </c>
      <c r="E49" s="17">
        <v>2</v>
      </c>
      <c r="F49" s="17"/>
      <c r="G49" s="17">
        <v>164.8</v>
      </c>
      <c r="H49" s="18">
        <v>164.8</v>
      </c>
      <c r="I49" s="17"/>
      <c r="J49" s="17">
        <v>9</v>
      </c>
      <c r="K49" s="17">
        <v>9</v>
      </c>
      <c r="L49" s="17">
        <v>0</v>
      </c>
      <c r="M49" s="16" t="s">
        <v>69</v>
      </c>
      <c r="N49" s="16" t="s">
        <v>70</v>
      </c>
      <c r="O49" s="16">
        <v>2026</v>
      </c>
      <c r="P49" s="16" t="s">
        <v>17</v>
      </c>
      <c r="Q49" s="16"/>
      <c r="R49" s="8"/>
    </row>
    <row r="50" spans="1:18" ht="59.25" customHeight="1">
      <c r="A50" s="17">
        <v>39</v>
      </c>
      <c r="B50" s="19" t="s">
        <v>27</v>
      </c>
      <c r="C50" s="17">
        <v>9</v>
      </c>
      <c r="D50" s="17">
        <v>2</v>
      </c>
      <c r="E50" s="17">
        <v>2</v>
      </c>
      <c r="F50" s="17"/>
      <c r="G50" s="17">
        <v>115.1</v>
      </c>
      <c r="H50" s="18">
        <v>115.1</v>
      </c>
      <c r="I50" s="17"/>
      <c r="J50" s="17">
        <v>9</v>
      </c>
      <c r="K50" s="17">
        <v>9</v>
      </c>
      <c r="L50" s="17">
        <v>0</v>
      </c>
      <c r="M50" s="16" t="s">
        <v>69</v>
      </c>
      <c r="N50" s="16" t="s">
        <v>71</v>
      </c>
      <c r="O50" s="16">
        <v>2026</v>
      </c>
      <c r="P50" s="16" t="s">
        <v>17</v>
      </c>
      <c r="Q50" s="16"/>
      <c r="R50" s="8"/>
    </row>
    <row r="51" spans="1:18" ht="28.5" customHeight="1">
      <c r="A51" s="11"/>
      <c r="B51" s="20" t="s">
        <v>13</v>
      </c>
      <c r="C51" s="20"/>
      <c r="D51" s="20">
        <v>84</v>
      </c>
      <c r="E51" s="20">
        <v>69</v>
      </c>
      <c r="F51" s="20">
        <v>5</v>
      </c>
      <c r="G51" s="41">
        <v>4290.1000000000004</v>
      </c>
      <c r="H51" s="24">
        <v>4029.5</v>
      </c>
      <c r="I51" s="24">
        <v>307.60000000000002</v>
      </c>
      <c r="J51" s="32">
        <v>173</v>
      </c>
      <c r="K51" s="32">
        <v>159</v>
      </c>
      <c r="L51" s="32">
        <v>14</v>
      </c>
      <c r="M51" s="22"/>
      <c r="N51" s="21"/>
      <c r="O51" s="21"/>
      <c r="P51" s="23"/>
      <c r="Q51" s="30"/>
      <c r="R51" s="8"/>
    </row>
    <row r="52" spans="1:18" ht="59.25" customHeight="1">
      <c r="B52" s="34"/>
      <c r="C52" s="34"/>
      <c r="D52" s="34"/>
      <c r="E52" s="34"/>
      <c r="F52" s="34"/>
      <c r="G52" s="35"/>
      <c r="H52" s="35"/>
      <c r="I52" s="35"/>
      <c r="J52" s="36"/>
      <c r="K52" s="36"/>
      <c r="L52" s="36"/>
      <c r="M52" s="37"/>
      <c r="N52" s="38"/>
      <c r="O52" s="38"/>
      <c r="P52" s="39"/>
      <c r="Q52" s="40"/>
      <c r="R52" s="8"/>
    </row>
    <row r="53" spans="1:18" ht="59.25" customHeight="1">
      <c r="A53" s="12"/>
      <c r="C53" s="33"/>
      <c r="H53" s="25"/>
      <c r="R53" s="8"/>
    </row>
    <row r="54" spans="1:18" ht="59.25" customHeight="1">
      <c r="A54" s="12"/>
      <c r="G54" s="31"/>
      <c r="R54" s="8"/>
    </row>
    <row r="55" spans="1:18">
      <c r="R55" s="8"/>
    </row>
    <row r="56" spans="1:18">
      <c r="R56" s="8"/>
    </row>
    <row r="57" spans="1:18">
      <c r="R57" s="8"/>
    </row>
    <row r="58" spans="1:18">
      <c r="R58" s="8"/>
    </row>
    <row r="59" spans="1:18" ht="51" customHeight="1"/>
    <row r="60" spans="1:18" ht="55.5" customHeight="1"/>
  </sheetData>
  <autoFilter ref="B9:L9"/>
  <sortState ref="A12:P42">
    <sortCondition ref="A12"/>
  </sortState>
  <mergeCells count="16">
    <mergeCell ref="N8:N9"/>
    <mergeCell ref="P8:P9"/>
    <mergeCell ref="Q8:Q9"/>
    <mergeCell ref="K2:Q2"/>
    <mergeCell ref="N1:Q1"/>
    <mergeCell ref="A6:Q6"/>
    <mergeCell ref="A3:Q3"/>
    <mergeCell ref="A4:Q4"/>
    <mergeCell ref="A5:Q5"/>
    <mergeCell ref="A8:A9"/>
    <mergeCell ref="B8:C8"/>
    <mergeCell ref="D8:F8"/>
    <mergeCell ref="G8:I8"/>
    <mergeCell ref="J8:L8"/>
    <mergeCell ref="M8:M9"/>
    <mergeCell ref="O8:O9"/>
  </mergeCells>
  <pageMargins left="0.51181102362204722" right="0.11811023622047245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H16" sqref="H16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Администрация</cp:lastModifiedBy>
  <cp:lastPrinted>2022-04-15T06:53:15Z</cp:lastPrinted>
  <dcterms:created xsi:type="dcterms:W3CDTF">2011-12-29T08:58:05Z</dcterms:created>
  <dcterms:modified xsi:type="dcterms:W3CDTF">2022-05-31T04:53:55Z</dcterms:modified>
</cp:coreProperties>
</file>