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598" activeTab="0"/>
  </bookViews>
  <sheets>
    <sheet name="3" sheetId="1" r:id="rId1"/>
  </sheets>
  <definedNames/>
  <calcPr fullCalcOnLoad="1"/>
</workbook>
</file>

<file path=xl/sharedStrings.xml><?xml version="1.0" encoding="utf-8"?>
<sst xmlns="http://schemas.openxmlformats.org/spreadsheetml/2006/main" count="90" uniqueCount="88">
  <si>
    <t>сельского поселения Шеркалы</t>
  </si>
  <si>
    <t>Код</t>
  </si>
  <si>
    <t>План на</t>
  </si>
  <si>
    <t>БК</t>
  </si>
  <si>
    <t>Наименование дохода</t>
  </si>
  <si>
    <t>000 1 00 00000 00 0000 000</t>
  </si>
  <si>
    <t>000 1 01 02000 01 0000 110</t>
  </si>
  <si>
    <t>Налог на доходы физических лиц</t>
  </si>
  <si>
    <t>182 1 01 02010 01 0000 110</t>
  </si>
  <si>
    <t>000 1 06 00000 00 0000 000</t>
  </si>
  <si>
    <t>000 1 06 01000 00 0000 110</t>
  </si>
  <si>
    <t>Налог на имущество физических лиц</t>
  </si>
  <si>
    <t>182 1 06 01030 10 0000 110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</si>
  <si>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</si>
  <si>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000 1 06 06000 00 0000 110</t>
  </si>
  <si>
    <t>Земельный налог</t>
  </si>
  <si>
    <t>182 1 06 06033 10 0000 110</t>
  </si>
  <si>
    <t>Земельный налог с организаций, обладающих земельным участком, расположенным в границах сельских поселений</t>
  </si>
  <si>
    <t>182 1 06 06043 10 0000 110</t>
  </si>
  <si>
    <t>Земельный налог с физических лиц, обладающих земельным участком, расположенным в границах сельских поселений</t>
  </si>
  <si>
    <t>000 1 08 00000 00 0000 000</t>
  </si>
  <si>
    <t>650 1 08 04020 01 0000 110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</si>
  <si>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</si>
  <si>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000 1 11 00000 00 0000 000</t>
  </si>
  <si>
    <t>650 1 11 09045 10 0000 120</t>
  </si>
  <si>
    <t>000 2 00 00000 00 0000 000</t>
  </si>
  <si>
    <t>БЕЗВОЗМЕЗДНЫЕ ПОСТУПЛЕНИЯ</t>
  </si>
  <si>
    <t>Субвенции бюджетам сельских поселений на государственную регистрацию актов гражданского состояния</t>
  </si>
  <si>
    <t>Иные межбюджетные трансферты</t>
  </si>
  <si>
    <t>Прочие межбюджетные трансферты, передаваемые бюджетам сельских поселений</t>
  </si>
  <si>
    <t>ВСЕГО ДОХОДОВ</t>
  </si>
  <si>
    <t xml:space="preserve">Доходы бюджета муниципального образования сельское поселение Шеркалы 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</si>
  <si>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 казенных)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</si>
  <si>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</si>
  <si>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</si>
  <si>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</si>
  <si>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</si>
  <si>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650 1 11 05075 10 0000 120</t>
  </si>
  <si>
    <t>000 1 03 00000 00 0000 000</t>
  </si>
  <si>
    <t>Приложение № 3</t>
  </si>
  <si>
    <t xml:space="preserve">НАЛОГОВЫЕ И НЕНАЛОГОВЫЕ ДОХОДЫ
</t>
  </si>
  <si>
    <t xml:space="preserve">НАЛОГИ НА ИМУЩЕСТВО
</t>
  </si>
  <si>
    <t xml:space="preserve">ГОСУДАРСТВЕННАЯ ПОШЛИНА
</t>
  </si>
  <si>
    <t xml:space="preserve">ДОХОДЫ ОТ ИСПОЛЬЗОВАНИЯ ИМУЩЕСТВА, НАХОДЯЩЕГОСЯ В ГОСУДАРСТВЕННОЙ И МУНИЦИПАЛЬНОЙ СОБСТВЕННОСТИ
</t>
  </si>
  <si>
    <t xml:space="preserve">БЕЗВОЗМЕЗДНЫЕ ПОСТУПЛЕНИЯ ОТ ДРУГИХ БЮДЖЕТОВ БЮДЖЕТНОЙ СИСТЕМЫ РОССИЙСКОЙ ФЕДЕРАЦИИ
</t>
  </si>
  <si>
    <t>100 1 03 02230 01 0000 110</t>
  </si>
  <si>
    <t>100 1 03 02240 01 0000 110</t>
  </si>
  <si>
    <t>100 1 03 02250 01 0000 110</t>
  </si>
  <si>
    <t>100 1 03 02260 01 0000 110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</si>
  <si>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</si>
  <si>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доходы физических лиц с доходов, 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</t>
  </si>
  <si>
    <t>Акцизы по подакцизным товарам (продукции), производимым на территории Российской Федерации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</si>
  <si>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</si>
  <si>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000 1 11 05000 00 0000 120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</si>
  <si>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</si>
  <si>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000 1 11 09000 00 0000 120</t>
  </si>
  <si>
    <t>Доходы от сдачи в аренду имущества, составляющего казну сельских поселений (за исключением земельных участков)</t>
  </si>
  <si>
    <t>000 2 02 10000 00 0000 150</t>
  </si>
  <si>
    <t>650 2 02 15001 10 0000 150</t>
  </si>
  <si>
    <t>000 2 02 30000 00 0000 150</t>
  </si>
  <si>
    <t>650 2 02 35930 10 0000 150</t>
  </si>
  <si>
    <t>650 2 02 35118 10 0000 150</t>
  </si>
  <si>
    <t>000 2 02 40000 00 0000 150</t>
  </si>
  <si>
    <t>650 2 02 49999 10 0000 150</t>
  </si>
  <si>
    <t>000 1 06 04000 02 0000 110</t>
  </si>
  <si>
    <t>ТРАНСПОРТНЫЙ НАЛОГ</t>
  </si>
  <si>
    <t>Транспортный налог с организаций</t>
  </si>
  <si>
    <t>Транспортный налог с физических лиц</t>
  </si>
  <si>
    <t>182 1 06 04011 02 0000 110</t>
  </si>
  <si>
    <t>182 1 06 04012 02 0000 110</t>
  </si>
  <si>
    <t xml:space="preserve">Дотации бюджетам бюджетной системы Российской Федерации </t>
  </si>
  <si>
    <t xml:space="preserve">Субвенции бюджетам бюджетной системы Российской Федерации </t>
  </si>
  <si>
    <t>000 1 03 02000 01 0000 110</t>
  </si>
  <si>
    <t>000 2 02 2 0000 00 0000 150</t>
  </si>
  <si>
    <t>Субсидии бюджетам бюджетной системы Российской Федерации (межбюджетные субсидии)</t>
  </si>
  <si>
    <t>650 2 02 2 9999 00 0000 150</t>
  </si>
  <si>
    <t>Прочие субсидии</t>
  </si>
  <si>
    <t>650 2 02 2 9999 10 0000 150</t>
  </si>
  <si>
    <t>Прочие субсидии бюджетам сельских поселений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</si>
  <si>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</si>
  <si>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000 2 02 00000 00 0000 000</t>
  </si>
  <si>
    <t xml:space="preserve">к решению Совета депутатов 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</si>
  <si>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</si>
  <si>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на 2023 год</t>
  </si>
  <si>
    <t xml:space="preserve">2023 год </t>
  </si>
  <si>
    <r>
      <t>от  "</t>
    </r>
    <r>
      <rPr>
        <u val="single"/>
        <sz val="10"/>
        <rFont val="Times New Roman"/>
        <family val="1"/>
      </rPr>
      <t xml:space="preserve"> 09_</t>
    </r>
    <r>
      <rPr>
        <sz val="10"/>
        <rFont val="Times New Roman"/>
        <family val="1"/>
      </rPr>
      <t xml:space="preserve"> " _</t>
    </r>
    <r>
      <rPr>
        <u val="single"/>
        <sz val="10"/>
        <rFont val="Times New Roman"/>
        <family val="1"/>
      </rPr>
      <t>декабря</t>
    </r>
    <r>
      <rPr>
        <sz val="10"/>
        <rFont val="Times New Roman"/>
        <family val="1"/>
      </rPr>
      <t>__ 2022 года №  _</t>
    </r>
    <r>
      <rPr>
        <u val="single"/>
        <sz val="10"/>
        <rFont val="Times New Roman"/>
        <family val="1"/>
      </rPr>
      <t>241</t>
    </r>
    <r>
      <rPr>
        <sz val="10"/>
        <rFont val="Times New Roman"/>
        <family val="1"/>
      </rPr>
      <t>__</t>
    </r>
    <r>
      <rPr>
        <u val="single"/>
        <sz val="10"/>
        <rFont val="Times New Roman"/>
        <family val="1"/>
      </rPr>
      <t xml:space="preserve"> </t>
    </r>
  </si>
  <si>
    <t>Приложение № 2</t>
  </si>
  <si>
    <r>
      <t>от  "</t>
    </r>
    <r>
      <rPr>
        <u val="single"/>
        <sz val="10"/>
        <rFont val="Times New Roman"/>
        <family val="1"/>
      </rPr>
      <t xml:space="preserve">  _</t>
    </r>
    <r>
      <rPr>
        <sz val="10"/>
        <rFont val="Times New Roman"/>
        <family val="1"/>
      </rPr>
      <t xml:space="preserve"> " _</t>
    </r>
    <r>
      <rPr>
        <u val="single"/>
        <sz val="10"/>
        <rFont val="Times New Roman"/>
        <family val="1"/>
      </rPr>
      <t>______</t>
    </r>
    <r>
      <rPr>
        <sz val="10"/>
        <rFont val="Times New Roman"/>
        <family val="1"/>
      </rPr>
      <t>__ 2023 года №  _</t>
    </r>
    <r>
      <rPr>
        <sz val="10"/>
        <rFont val="Times New Roman"/>
        <family val="1"/>
      </rPr>
      <t>__</t>
    </r>
    <r>
      <rPr>
        <u val="single"/>
        <sz val="10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</si>
</sst>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0"/>
    <numFmt numFmtId="175" formatCode="#,##0.0"/>
    <numFmt numFmtId="176" formatCode="000"/>
    <numFmt numFmtId="177" formatCode="0000000"/>
    <numFmt numFmtId="178" formatCode="#,##0.0_р_.;[Red]\-#,##0.0_р_."/>
    <numFmt numFmtId="179" formatCode="0000"/>
    <numFmt numFmtId="180" formatCode="#,##0.00;[Red]\-#,##0.00;0.00"/>
    <numFmt numFmtId="181" formatCode="#,##0.0;[Red]\-#,##0.0;0.0"/>
    <numFmt numFmtId="182" formatCode="#,##0;[Red]\-#,##0;0"/>
    <numFmt numFmtId="183" formatCode="#,##0.000;[Red]\-#,##0.000;0.000"/>
    <numFmt numFmtId="184" formatCode="0.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0"/>
    <numFmt numFmtId="190" formatCode="0.000"/>
    <numFmt numFmtId="191" formatCode="00;;&quot;&quot;"/>
    <numFmt numFmtId="192" formatCode="000\.00\.00;;&quot;&quot;"/>
    <numFmt numFmtId="193" formatCode="000;;&quot;&quot;"/>
    <numFmt numFmtId="194" formatCode="#,##0.00_р_."/>
    <numFmt numFmtId="195" formatCode="[$-FC19]d\ mmmm\ yyyy\ &quot;г.&quot;"/>
  </numFmts>
  <fonts count="46"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5" fillId="0" borderId="10" xfId="0" applyFont="1" applyBorder="1" applyAlignment="1">
      <alignment horizontal="left" vertical="top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8" fillId="0" borderId="10" xfId="0" applyFont="1" applyBorder="1" applyAlignment="1">
      <alignment horizontal="center" vertical="top"/>
    </xf>
    <xf numFmtId="0" fontId="8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49" fontId="5" fillId="32" borderId="11" xfId="0" applyNumberFormat="1" applyFont="1" applyFill="1" applyBorder="1" applyAlignment="1">
      <alignment horizontal="left" vertical="top" wrapText="1"/>
    </xf>
    <xf numFmtId="0" fontId="5" fillId="32" borderId="12" xfId="0" applyFont="1" applyFill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0" fontId="4" fillId="33" borderId="12" xfId="0" applyFont="1" applyFill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6" fillId="33" borderId="12" xfId="0" applyFont="1" applyFill="1" applyBorder="1" applyAlignment="1">
      <alignment vertical="top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vertical="top" wrapText="1"/>
    </xf>
    <xf numFmtId="175" fontId="5" fillId="0" borderId="10" xfId="0" applyNumberFormat="1" applyFont="1" applyBorder="1" applyAlignment="1">
      <alignment horizontal="right" vertical="top"/>
    </xf>
    <xf numFmtId="175" fontId="5" fillId="0" borderId="10" xfId="0" applyNumberFormat="1" applyFont="1" applyBorder="1" applyAlignment="1">
      <alignment horizontal="right" vertical="top" wrapText="1"/>
    </xf>
    <xf numFmtId="175" fontId="4" fillId="0" borderId="10" xfId="0" applyNumberFormat="1" applyFont="1" applyBorder="1" applyAlignment="1">
      <alignment horizontal="right" vertical="top"/>
    </xf>
    <xf numFmtId="175" fontId="6" fillId="0" borderId="10" xfId="0" applyNumberFormat="1" applyFont="1" applyBorder="1" applyAlignment="1">
      <alignment horizontal="right" vertical="top" wrapText="1"/>
    </xf>
    <xf numFmtId="175" fontId="6" fillId="0" borderId="10" xfId="0" applyNumberFormat="1" applyFont="1" applyBorder="1" applyAlignment="1">
      <alignment horizontal="right" vertical="top"/>
    </xf>
    <xf numFmtId="0" fontId="4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1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9"/>
  <sheetViews>
    <sheetView tabSelected="1" zoomScalePageLayoutView="0" workbookViewId="0" topLeftCell="A21">
      <selection activeCell="B9" sqref="B9:C9"/>
    </sheetView>
  </sheetViews>
  <sheetFormatPr defaultColWidth="9.00390625" defaultRowHeight="12.75"/>
  <cols>
    <col min="1" max="1" width="24.375" style="0" customWidth="1"/>
    <col min="2" max="2" width="57.00390625" style="0" customWidth="1"/>
    <col min="3" max="3" width="9.75390625" style="0" customWidth="1"/>
  </cols>
  <sheetData>
    <row r="1" spans="2:3" ht="14.25" customHeight="1">
      <c r="B1" s="29" t="s">
        <v>86</v>
      </c>
      <c r="C1" s="29"/>
    </row>
    <row r="2" spans="2:3" ht="12" customHeight="1">
      <c r="B2" s="29" t="s">
        <v>81</v>
      </c>
      <c r="C2" s="29"/>
    </row>
    <row r="3" spans="2:3" ht="13.5" customHeight="1">
      <c r="B3" s="29" t="s">
        <v>0</v>
      </c>
      <c r="C3" s="29"/>
    </row>
    <row r="4" spans="2:3" ht="12.75" customHeight="1">
      <c r="B4" s="29" t="s">
        <v>87</v>
      </c>
      <c r="C4" s="29"/>
    </row>
    <row r="6" spans="2:3" ht="12.75">
      <c r="B6" s="29" t="s">
        <v>39</v>
      </c>
      <c r="C6" s="29"/>
    </row>
    <row r="7" spans="2:3" ht="12.75">
      <c r="B7" s="29" t="s">
        <v>81</v>
      </c>
      <c r="C7" s="29"/>
    </row>
    <row r="8" spans="2:3" ht="12.75">
      <c r="B8" s="29" t="s">
        <v>0</v>
      </c>
      <c r="C8" s="29"/>
    </row>
    <row r="9" spans="2:3" ht="12.75">
      <c r="B9" s="29" t="s">
        <v>85</v>
      </c>
      <c r="C9" s="29"/>
    </row>
    <row r="10" spans="1:3" ht="12.75">
      <c r="A10" s="3"/>
      <c r="B10" s="22"/>
      <c r="C10" s="22"/>
    </row>
    <row r="11" spans="1:3" ht="3" customHeight="1">
      <c r="A11" s="3"/>
      <c r="B11" s="29"/>
      <c r="C11" s="29"/>
    </row>
    <row r="12" spans="1:3" ht="12.75" hidden="1">
      <c r="A12" s="3"/>
      <c r="B12" s="29"/>
      <c r="C12" s="29"/>
    </row>
    <row r="13" spans="1:3" ht="12.75" hidden="1">
      <c r="A13" s="3"/>
      <c r="B13" s="29"/>
      <c r="C13" s="29"/>
    </row>
    <row r="14" spans="1:3" ht="12.75" hidden="1">
      <c r="A14" s="3"/>
      <c r="B14" s="29"/>
      <c r="C14" s="29"/>
    </row>
    <row r="15" spans="1:3" ht="12.75">
      <c r="A15" s="31"/>
      <c r="B15" s="31"/>
      <c r="C15" s="3"/>
    </row>
    <row r="16" spans="1:3" ht="14.25">
      <c r="A16" s="30" t="s">
        <v>31</v>
      </c>
      <c r="B16" s="30"/>
      <c r="C16" s="30"/>
    </row>
    <row r="17" spans="1:3" ht="12.75">
      <c r="A17" s="2"/>
      <c r="B17" s="2" t="s">
        <v>83</v>
      </c>
      <c r="C17" s="3"/>
    </row>
    <row r="18" spans="1:3" ht="12.75">
      <c r="A18" s="4"/>
      <c r="B18" s="5"/>
      <c r="C18" s="3"/>
    </row>
    <row r="19" spans="1:3" ht="12.75">
      <c r="A19" s="6" t="s">
        <v>1</v>
      </c>
      <c r="B19" s="6"/>
      <c r="C19" s="7" t="s">
        <v>2</v>
      </c>
    </row>
    <row r="20" spans="1:3" ht="12.75">
      <c r="A20" s="6" t="s">
        <v>3</v>
      </c>
      <c r="B20" s="6" t="s">
        <v>4</v>
      </c>
      <c r="C20" s="8" t="s">
        <v>84</v>
      </c>
    </row>
    <row r="21" spans="1:3" ht="12.75">
      <c r="A21" s="6"/>
      <c r="B21" s="6"/>
      <c r="C21" s="9"/>
    </row>
    <row r="22" spans="1:3" ht="19.5" customHeight="1">
      <c r="A22" s="10" t="s">
        <v>5</v>
      </c>
      <c r="B22" s="1" t="s">
        <v>40</v>
      </c>
      <c r="C22" s="24">
        <f>C23+C31+C40+C42+C25</f>
        <v>6063</v>
      </c>
    </row>
    <row r="23" spans="1:3" ht="18" customHeight="1">
      <c r="A23" s="10" t="s">
        <v>6</v>
      </c>
      <c r="B23" s="1" t="s">
        <v>7</v>
      </c>
      <c r="C23" s="25">
        <f>C24</f>
        <v>1380</v>
      </c>
    </row>
    <row r="24" spans="1:3" ht="65.25" customHeight="1">
      <c r="A24" s="11" t="s">
        <v>8</v>
      </c>
      <c r="B24" s="12" t="s">
        <v>50</v>
      </c>
      <c r="C24" s="26">
        <v>1380</v>
      </c>
    </row>
    <row r="25" spans="1:3" ht="30" customHeight="1">
      <c r="A25" s="13" t="s">
        <v>38</v>
      </c>
      <c r="B25" s="14" t="s">
        <v>33</v>
      </c>
      <c r="C25" s="26">
        <f>C26</f>
        <v>4250.6</v>
      </c>
    </row>
    <row r="26" spans="1:3" ht="32.25" customHeight="1">
      <c r="A26" s="13" t="s">
        <v>72</v>
      </c>
      <c r="B26" s="14" t="s">
        <v>51</v>
      </c>
      <c r="C26" s="26">
        <f>C27+C28+C29+C30</f>
        <v>4250.6</v>
      </c>
    </row>
    <row r="27" spans="1:3" ht="55.5" customHeight="1">
      <c r="A27" s="15" t="s">
        <v>45</v>
      </c>
      <c r="B27" s="16" t="s">
        <v>34</v>
      </c>
      <c r="C27" s="26">
        <v>2063.8</v>
      </c>
    </row>
    <row r="28" spans="1:3" ht="65.25" customHeight="1">
      <c r="A28" s="15" t="s">
        <v>46</v>
      </c>
      <c r="B28" s="16" t="s">
        <v>35</v>
      </c>
      <c r="C28" s="26">
        <v>13</v>
      </c>
    </row>
    <row r="29" spans="1:3" ht="55.5" customHeight="1">
      <c r="A29" s="15" t="s">
        <v>47</v>
      </c>
      <c r="B29" s="16" t="s">
        <v>36</v>
      </c>
      <c r="C29" s="26">
        <v>2500</v>
      </c>
    </row>
    <row r="30" spans="1:3" ht="57" customHeight="1">
      <c r="A30" s="15" t="s">
        <v>48</v>
      </c>
      <c r="B30" s="16" t="s">
        <v>49</v>
      </c>
      <c r="C30" s="26">
        <v>-326.2</v>
      </c>
    </row>
    <row r="31" spans="1:3" ht="20.25" customHeight="1">
      <c r="A31" s="10" t="s">
        <v>9</v>
      </c>
      <c r="B31" s="1" t="s">
        <v>41</v>
      </c>
      <c r="C31" s="25">
        <f>C32+C37+C34</f>
        <v>270.1</v>
      </c>
    </row>
    <row r="32" spans="1:3" ht="17.25" customHeight="1">
      <c r="A32" s="17" t="s">
        <v>10</v>
      </c>
      <c r="B32" s="18" t="s">
        <v>11</v>
      </c>
      <c r="C32" s="27">
        <f>C33</f>
        <v>105</v>
      </c>
    </row>
    <row r="33" spans="1:3" ht="41.25" customHeight="1">
      <c r="A33" s="11" t="s">
        <v>12</v>
      </c>
      <c r="B33" s="12" t="s">
        <v>13</v>
      </c>
      <c r="C33" s="26">
        <v>105</v>
      </c>
    </row>
    <row r="34" spans="1:3" ht="20.25" customHeight="1">
      <c r="A34" s="10" t="s">
        <v>64</v>
      </c>
      <c r="B34" s="1" t="s">
        <v>65</v>
      </c>
      <c r="C34" s="24">
        <f>C36+C35</f>
        <v>18.1</v>
      </c>
    </row>
    <row r="35" spans="1:3" ht="20.25" customHeight="1">
      <c r="A35" s="11" t="s">
        <v>68</v>
      </c>
      <c r="B35" s="12" t="s">
        <v>66</v>
      </c>
      <c r="C35" s="26">
        <v>4.1</v>
      </c>
    </row>
    <row r="36" spans="1:3" ht="23.25" customHeight="1">
      <c r="A36" s="11" t="s">
        <v>69</v>
      </c>
      <c r="B36" s="12" t="s">
        <v>67</v>
      </c>
      <c r="C36" s="26">
        <v>14</v>
      </c>
    </row>
    <row r="37" spans="1:3" ht="19.5" customHeight="1">
      <c r="A37" s="17" t="s">
        <v>14</v>
      </c>
      <c r="B37" s="18" t="s">
        <v>15</v>
      </c>
      <c r="C37" s="27">
        <f>C38+C39</f>
        <v>147</v>
      </c>
    </row>
    <row r="38" spans="1:3" ht="30" customHeight="1">
      <c r="A38" s="11" t="s">
        <v>16</v>
      </c>
      <c r="B38" s="12" t="s">
        <v>17</v>
      </c>
      <c r="C38" s="26">
        <v>102</v>
      </c>
    </row>
    <row r="39" spans="1:3" ht="30" customHeight="1">
      <c r="A39" s="11" t="s">
        <v>18</v>
      </c>
      <c r="B39" s="12" t="s">
        <v>19</v>
      </c>
      <c r="C39" s="26">
        <v>45</v>
      </c>
    </row>
    <row r="40" spans="1:3" ht="17.25" customHeight="1">
      <c r="A40" s="10" t="s">
        <v>20</v>
      </c>
      <c r="B40" s="1" t="s">
        <v>42</v>
      </c>
      <c r="C40" s="25">
        <f>C41</f>
        <v>19</v>
      </c>
    </row>
    <row r="41" spans="1:3" ht="52.5" customHeight="1">
      <c r="A41" s="11" t="s">
        <v>21</v>
      </c>
      <c r="B41" s="12" t="s">
        <v>22</v>
      </c>
      <c r="C41" s="26">
        <v>19</v>
      </c>
    </row>
    <row r="42" spans="1:3" ht="39" customHeight="1">
      <c r="A42" s="10" t="s">
        <v>23</v>
      </c>
      <c r="B42" s="1" t="s">
        <v>43</v>
      </c>
      <c r="C42" s="25">
        <f>C43+C45</f>
        <v>143.3</v>
      </c>
    </row>
    <row r="43" spans="1:3" ht="80.25" customHeight="1">
      <c r="A43" s="10" t="s">
        <v>53</v>
      </c>
      <c r="B43" s="21" t="s">
        <v>52</v>
      </c>
      <c r="C43" s="25">
        <f>C44</f>
        <v>94.3</v>
      </c>
    </row>
    <row r="44" spans="1:3" ht="29.25" customHeight="1">
      <c r="A44" s="19" t="s">
        <v>37</v>
      </c>
      <c r="B44" s="12" t="s">
        <v>56</v>
      </c>
      <c r="C44" s="26">
        <v>94.3</v>
      </c>
    </row>
    <row r="45" spans="1:3" ht="69.75" customHeight="1">
      <c r="A45" s="10" t="s">
        <v>55</v>
      </c>
      <c r="B45" s="21" t="s">
        <v>54</v>
      </c>
      <c r="C45" s="24">
        <f>C46</f>
        <v>49</v>
      </c>
    </row>
    <row r="46" spans="1:3" ht="65.25" customHeight="1">
      <c r="A46" s="19" t="s">
        <v>24</v>
      </c>
      <c r="B46" s="12" t="s">
        <v>32</v>
      </c>
      <c r="C46" s="26">
        <v>49</v>
      </c>
    </row>
    <row r="47" spans="1:3" ht="17.25" customHeight="1">
      <c r="A47" s="10" t="s">
        <v>25</v>
      </c>
      <c r="B47" s="20" t="s">
        <v>26</v>
      </c>
      <c r="C47" s="25">
        <f>C48</f>
        <v>31010.6</v>
      </c>
    </row>
    <row r="48" spans="1:3" ht="30.75" customHeight="1">
      <c r="A48" s="10" t="s">
        <v>80</v>
      </c>
      <c r="B48" s="1" t="s">
        <v>44</v>
      </c>
      <c r="C48" s="24">
        <f>C49+C54+C57+C51</f>
        <v>31010.6</v>
      </c>
    </row>
    <row r="49" spans="1:3" ht="30" customHeight="1">
      <c r="A49" s="17" t="s">
        <v>57</v>
      </c>
      <c r="B49" s="18" t="s">
        <v>70</v>
      </c>
      <c r="C49" s="28">
        <f>C50</f>
        <v>11817.6</v>
      </c>
    </row>
    <row r="50" spans="1:3" ht="31.5" customHeight="1">
      <c r="A50" s="11" t="s">
        <v>58</v>
      </c>
      <c r="B50" s="23" t="s">
        <v>79</v>
      </c>
      <c r="C50" s="26">
        <v>11817.6</v>
      </c>
    </row>
    <row r="51" spans="1:3" ht="30" customHeight="1">
      <c r="A51" s="10" t="s">
        <v>73</v>
      </c>
      <c r="B51" s="1" t="s">
        <v>74</v>
      </c>
      <c r="C51" s="24">
        <f>C52</f>
        <v>30</v>
      </c>
    </row>
    <row r="52" spans="1:3" ht="22.5" customHeight="1">
      <c r="A52" s="11" t="s">
        <v>75</v>
      </c>
      <c r="B52" s="12" t="s">
        <v>76</v>
      </c>
      <c r="C52" s="26">
        <f>C53</f>
        <v>30</v>
      </c>
    </row>
    <row r="53" spans="1:3" ht="21.75" customHeight="1">
      <c r="A53" s="11" t="s">
        <v>77</v>
      </c>
      <c r="B53" s="12" t="s">
        <v>78</v>
      </c>
      <c r="C53" s="26">
        <v>30</v>
      </c>
    </row>
    <row r="54" spans="1:3" ht="25.5" customHeight="1">
      <c r="A54" s="17" t="s">
        <v>59</v>
      </c>
      <c r="B54" s="18" t="s">
        <v>71</v>
      </c>
      <c r="C54" s="28">
        <f>C56+C55</f>
        <v>340</v>
      </c>
    </row>
    <row r="55" spans="1:3" ht="39" customHeight="1">
      <c r="A55" s="11" t="s">
        <v>61</v>
      </c>
      <c r="B55" s="12" t="s">
        <v>82</v>
      </c>
      <c r="C55" s="26">
        <v>297.3</v>
      </c>
    </row>
    <row r="56" spans="1:3" ht="27.75" customHeight="1">
      <c r="A56" s="11" t="s">
        <v>60</v>
      </c>
      <c r="B56" s="12" t="s">
        <v>27</v>
      </c>
      <c r="C56" s="26">
        <v>42.7</v>
      </c>
    </row>
    <row r="57" spans="1:3" ht="16.5" customHeight="1">
      <c r="A57" s="10" t="s">
        <v>62</v>
      </c>
      <c r="B57" s="1" t="s">
        <v>28</v>
      </c>
      <c r="C57" s="24">
        <f>C58</f>
        <v>18823</v>
      </c>
    </row>
    <row r="58" spans="1:3" ht="27" customHeight="1">
      <c r="A58" s="11" t="s">
        <v>63</v>
      </c>
      <c r="B58" s="12" t="s">
        <v>29</v>
      </c>
      <c r="C58" s="26">
        <v>18823</v>
      </c>
    </row>
    <row r="59" spans="1:3" ht="19.5" customHeight="1">
      <c r="A59" s="11"/>
      <c r="B59" s="1" t="s">
        <v>30</v>
      </c>
      <c r="C59" s="24">
        <f>C22+C47</f>
        <v>37073.6</v>
      </c>
    </row>
  </sheetData>
  <sheetProtection/>
  <mergeCells count="14">
    <mergeCell ref="B3:C3"/>
    <mergeCell ref="B4:C4"/>
    <mergeCell ref="B1:C1"/>
    <mergeCell ref="B2:C2"/>
    <mergeCell ref="B6:C6"/>
    <mergeCell ref="B7:C7"/>
    <mergeCell ref="B8:C8"/>
    <mergeCell ref="B9:C9"/>
    <mergeCell ref="A16:C16"/>
    <mergeCell ref="A15:B15"/>
    <mergeCell ref="B11:C11"/>
    <mergeCell ref="B12:C12"/>
    <mergeCell ref="B13:C13"/>
    <mergeCell ref="B14:C14"/>
  </mergeCells>
  <printOptions/>
  <pageMargins left="0.7086614173228347" right="0.31496062992125984" top="0.35433070866141736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2022-05-26T06:22:23Z</cp:lastPrinted>
  <dcterms:created xsi:type="dcterms:W3CDTF">2007-10-01T08:39:13Z</dcterms:created>
  <dcterms:modified xsi:type="dcterms:W3CDTF">2023-01-30T05:42:01Z</dcterms:modified>
  <cp:category/>
  <cp:version/>
  <cp:contentType/>
  <cp:contentStatus/>
</cp:coreProperties>
</file>