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<sst xmlns="http://schemas.openxmlformats.org/spreadsheetml/2006/main" count="218" uniqueCount="104">
  <si>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</si>
  <si>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</si>
  <si>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</si>
  <si>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</si>
  <si>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</si>
  <si>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</si>
  <si>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</si>
  <si>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</si>
  <si>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</si>
  <si>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</si>
  <si>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</si>
  <si>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</si>
  <si>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</si>
  <si>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</si>
  <si>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</si>
  <si>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</si>
  <si>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</si>
  <si>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</si>
  <si>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</si>
  <si>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</si>
  <si>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</si>
  <si>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</si>
  <si>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</si>
  <si>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</si>
  <si>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</si>
  <si>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</si>
  <si>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</si>
  <si>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</si>
  <si>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</si>
  <si>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</si>
  <si>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</si>
  <si>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</si>
  <si>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</si>
  <si>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</si>
  <si>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</si>
  <si>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Всего:</t>
  </si>
  <si>
    <t>40 1 00 71600</t>
  </si>
  <si>
    <t>Пенсии за выслугу лет, дополнительное пенсионное обеспечение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</si>
  <si>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</si>
  <si>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</si>
  <si>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</si>
  <si>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</si>
  <si>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</si>
  <si>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</si>
  <si>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</si>
  <si>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</si>
  <si>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</si>
  <si>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</si>
  <si>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</si>
  <si>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</si>
  <si>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</si>
  <si>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</si>
  <si>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</si>
  <si>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</si>
  <si>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</si>
  <si>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</si>
  <si>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</si>
  <si>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</si>
  <si>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</si>
  <si>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</si>
  <si>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</si>
  <si>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</si>
  <si>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</si>
  <si>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</si>
  <si>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</si>
  <si>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</si>
  <si>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</si>
  <si>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</si>
  <si>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>40 1 00 51180</t>
  </si>
  <si>
    <t xml:space="preserve"> к решению Совета депутатов </t>
  </si>
  <si>
    <t>04 0 00 00000</t>
  </si>
  <si>
    <t>04 0 01 99990</t>
  </si>
  <si>
    <t>40 7 00 89031</t>
  </si>
  <si>
    <t xml:space="preserve">Сумма на год
</t>
  </si>
  <si>
    <t>Приложение 7</t>
  </si>
  <si>
    <t>40 7 01 89202</t>
  </si>
  <si>
    <t>40 7 00 89202</t>
  </si>
  <si>
    <t>40 2 00 99990</t>
  </si>
  <si>
    <t>04 0 01 89111</t>
  </si>
  <si>
    <t>40 7 00 20700</t>
  </si>
  <si>
    <t>Расходы на проведение организационных и культурно-просветительных мероприятий с ветеранами Октябрьского района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</si>
  <si>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</si>
  <si>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</si>
  <si>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</si>
  <si>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</si>
  <si>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</si>
  <si>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</si>
  <si>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</si>
  <si>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</si>
  <si>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</si>
  <si>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</si>
  <si>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</si>
  <si>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</si>
  <si>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</si>
  <si>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40 1 00 02500</t>
  </si>
  <si>
    <t>Проведение выборов, повышение правовой культуры избирателей</t>
  </si>
  <si>
    <t>Специальные расходы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</si>
  <si>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</si>
  <si>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</si>
  <si>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</si>
  <si>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</si>
  <si>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>от "</t>
    </r>
    <r>
      <rPr>
        <u val="single"/>
        <sz val="10"/>
        <rFont val="Times New Roman"/>
        <family val="1"/>
      </rPr>
      <t xml:space="preserve"> _09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декабря_ </t>
    </r>
    <r>
      <rPr>
        <sz val="10"/>
        <rFont val="Times New Roman"/>
        <family val="1"/>
      </rPr>
      <t>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</si>
  <si>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Шеркалы на 2023 год</t>
  </si>
  <si>
    <t>40 6 00 89061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</si>
</sst>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76" fontId="5" fillId="0" borderId="10" xfId="58" applyNumberFormat="1" applyFont="1" applyBorder="1" applyAlignment="1" applyProtection="1">
      <alignment wrapText="1"/>
      <protection hidden="1"/>
    </xf>
    <xf numFmtId="0" fontId="5" fillId="33" borderId="10" xfId="55" applyFont="1" applyFill="1" applyBorder="1" applyAlignment="1" applyProtection="1">
      <alignment horizontal="left" wrapText="1"/>
      <protection hidden="1"/>
    </xf>
    <xf numFmtId="0" fontId="5" fillId="33" borderId="10" xfId="53" applyFont="1" applyFill="1" applyBorder="1" applyAlignment="1" applyProtection="1">
      <alignment horizontal="left" wrapText="1"/>
      <protection hidden="1"/>
    </xf>
    <xf numFmtId="195" fontId="5" fillId="0" borderId="10" xfId="53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195" fontId="5" fillId="0" borderId="10" xfId="55" applyNumberFormat="1" applyFont="1" applyBorder="1" applyAlignment="1" applyProtection="1">
      <alignment horizontal="right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Обычный_Tmp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01">
      <selection activeCell="D112" sqref="D112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12.75">
      <c r="B1" s="8"/>
      <c r="C1" s="50" t="s">
        <v>74</v>
      </c>
      <c r="D1" s="50"/>
    </row>
    <row r="2" spans="2:4" ht="12.75">
      <c r="B2" s="51" t="s">
        <v>69</v>
      </c>
      <c r="C2" s="51"/>
      <c r="D2" s="51"/>
    </row>
    <row r="3" spans="2:4" ht="12.75">
      <c r="B3" s="51" t="s">
        <v>29</v>
      </c>
      <c r="C3" s="51"/>
      <c r="D3" s="51"/>
    </row>
    <row r="4" spans="2:4" ht="12.75">
      <c r="B4" s="51" t="s">
        <v>101</v>
      </c>
      <c r="C4" s="51"/>
      <c r="D4" s="51"/>
    </row>
    <row r="5" spans="1:4" ht="63" customHeight="1">
      <c r="A5" s="52" t="s">
        <v>102</v>
      </c>
      <c r="B5" s="53"/>
      <c r="C5" s="53"/>
      <c r="D5" s="53"/>
    </row>
    <row r="6" spans="1:4" ht="15.75">
      <c r="A6" s="9"/>
      <c r="B6" s="10"/>
      <c r="C6" s="10"/>
      <c r="D6" s="11" t="s">
        <v>34</v>
      </c>
    </row>
    <row r="7" spans="1:4" ht="38.25">
      <c r="A7" s="6" t="s">
        <v>0</v>
      </c>
      <c r="B7" s="6" t="s">
        <v>1</v>
      </c>
      <c r="C7" s="6" t="s">
        <v>7</v>
      </c>
      <c r="D7" s="12" t="s">
        <v>73</v>
      </c>
    </row>
    <row r="8" spans="1:4" ht="12.75">
      <c r="A8" s="6">
        <v>1</v>
      </c>
      <c r="B8" s="6">
        <v>2</v>
      </c>
      <c r="C8" s="6">
        <v>3</v>
      </c>
      <c r="D8" s="6">
        <v>4</v>
      </c>
    </row>
    <row r="9" spans="1:4" ht="55.5" customHeight="1">
      <c r="A9" s="47" t="s">
        <v>100</v>
      </c>
      <c r="B9" s="21" t="s">
        <v>48</v>
      </c>
      <c r="C9" s="22"/>
      <c r="D9" s="48">
        <f>D10</f>
        <v>30</v>
      </c>
    </row>
    <row r="10" spans="1:4" ht="32.25" customHeight="1">
      <c r="A10" s="23" t="s">
        <v>43</v>
      </c>
      <c r="B10" s="18" t="s">
        <v>49</v>
      </c>
      <c r="C10" s="22"/>
      <c r="D10" s="49">
        <f>D11</f>
        <v>30</v>
      </c>
    </row>
    <row r="11" spans="1:4" ht="39.75" customHeight="1">
      <c r="A11" s="23" t="s">
        <v>46</v>
      </c>
      <c r="B11" s="18" t="s">
        <v>50</v>
      </c>
      <c r="C11" s="22"/>
      <c r="D11" s="49">
        <f>D12</f>
        <v>30</v>
      </c>
    </row>
    <row r="12" spans="1:4" ht="27" customHeight="1">
      <c r="A12" s="24" t="s">
        <v>47</v>
      </c>
      <c r="B12" s="35" t="s">
        <v>51</v>
      </c>
      <c r="C12" s="38" t="s">
        <v>31</v>
      </c>
      <c r="D12" s="49">
        <f>D13</f>
        <v>30</v>
      </c>
    </row>
    <row r="13" spans="1:4" ht="55.5" customHeight="1">
      <c r="A13" s="25" t="s">
        <v>2</v>
      </c>
      <c r="B13" s="35" t="s">
        <v>51</v>
      </c>
      <c r="C13" s="38">
        <v>100</v>
      </c>
      <c r="D13" s="49">
        <f>D14</f>
        <v>30</v>
      </c>
    </row>
    <row r="14" spans="1:4" ht="27" customHeight="1">
      <c r="A14" s="25" t="s">
        <v>3</v>
      </c>
      <c r="B14" s="35" t="s">
        <v>51</v>
      </c>
      <c r="C14" s="13">
        <v>120</v>
      </c>
      <c r="D14" s="49">
        <v>30</v>
      </c>
    </row>
    <row r="15" spans="1:4" ht="41.25" customHeight="1">
      <c r="A15" s="41" t="s">
        <v>85</v>
      </c>
      <c r="B15" s="21" t="s">
        <v>70</v>
      </c>
      <c r="C15" s="13"/>
      <c r="D15" s="48">
        <f>D16+D19</f>
        <v>7858.7</v>
      </c>
    </row>
    <row r="16" spans="1:4" ht="27" customHeight="1">
      <c r="A16" s="29" t="s">
        <v>54</v>
      </c>
      <c r="B16" s="13" t="s">
        <v>78</v>
      </c>
      <c r="C16" s="22"/>
      <c r="D16" s="49">
        <f>D17</f>
        <v>3590</v>
      </c>
    </row>
    <row r="17" spans="1:4" ht="27" customHeight="1">
      <c r="A17" s="27" t="s">
        <v>40</v>
      </c>
      <c r="B17" s="13" t="s">
        <v>78</v>
      </c>
      <c r="C17" s="39" t="s">
        <v>55</v>
      </c>
      <c r="D17" s="49">
        <f>D18</f>
        <v>3590</v>
      </c>
    </row>
    <row r="18" spans="1:4" ht="27" customHeight="1">
      <c r="A18" s="27" t="s">
        <v>8</v>
      </c>
      <c r="B18" s="13" t="s">
        <v>78</v>
      </c>
      <c r="C18" s="39" t="s">
        <v>56</v>
      </c>
      <c r="D18" s="49">
        <v>3590</v>
      </c>
    </row>
    <row r="19" spans="1:4" ht="19.5" customHeight="1">
      <c r="A19" s="1" t="s">
        <v>28</v>
      </c>
      <c r="B19" s="16" t="s">
        <v>71</v>
      </c>
      <c r="C19" s="13"/>
      <c r="D19" s="49">
        <f>D20</f>
        <v>4268.7</v>
      </c>
    </row>
    <row r="20" spans="1:4" ht="27" customHeight="1">
      <c r="A20" s="1" t="s">
        <v>40</v>
      </c>
      <c r="B20" s="16" t="s">
        <v>71</v>
      </c>
      <c r="C20" s="13">
        <v>200</v>
      </c>
      <c r="D20" s="49">
        <f>D21</f>
        <v>4268.7</v>
      </c>
    </row>
    <row r="21" spans="1:4" ht="27" customHeight="1">
      <c r="A21" s="1" t="s">
        <v>8</v>
      </c>
      <c r="B21" s="16" t="s">
        <v>71</v>
      </c>
      <c r="C21" s="13">
        <v>240</v>
      </c>
      <c r="D21" s="49">
        <v>4268.7</v>
      </c>
    </row>
    <row r="22" spans="1:4" ht="16.5" customHeight="1">
      <c r="A22" s="20" t="s">
        <v>38</v>
      </c>
      <c r="B22" s="21" t="s">
        <v>11</v>
      </c>
      <c r="C22" s="19"/>
      <c r="D22" s="48">
        <f>D23+D63+D71+D87+D100+D104+D67</f>
        <v>29184.9</v>
      </c>
    </row>
    <row r="23" spans="1:4" ht="27" customHeight="1">
      <c r="A23" s="40" t="s">
        <v>82</v>
      </c>
      <c r="B23" s="16" t="s">
        <v>12</v>
      </c>
      <c r="C23" s="13"/>
      <c r="D23" s="49">
        <f>D24+D27+D34+D58+D55+D47+D52+D42+D39</f>
        <v>12776.399999999998</v>
      </c>
    </row>
    <row r="24" spans="1:4" ht="39" customHeight="1">
      <c r="A24" s="1" t="s">
        <v>27</v>
      </c>
      <c r="B24" s="16" t="s">
        <v>17</v>
      </c>
      <c r="C24" s="13"/>
      <c r="D24" s="49">
        <f>D25</f>
        <v>1558.7</v>
      </c>
    </row>
    <row r="25" spans="1:4" ht="54.75" customHeight="1">
      <c r="A25" s="1" t="s">
        <v>2</v>
      </c>
      <c r="B25" s="16" t="s">
        <v>17</v>
      </c>
      <c r="C25" s="13">
        <v>100</v>
      </c>
      <c r="D25" s="49">
        <f>D26</f>
        <v>1558.7</v>
      </c>
    </row>
    <row r="26" spans="1:4" ht="25.5" customHeight="1">
      <c r="A26" s="1" t="s">
        <v>3</v>
      </c>
      <c r="B26" s="16" t="s">
        <v>17</v>
      </c>
      <c r="C26" s="13">
        <v>120</v>
      </c>
      <c r="D26" s="49">
        <v>1558.7</v>
      </c>
    </row>
    <row r="27" spans="1:4" ht="24.75" customHeight="1">
      <c r="A27" s="5" t="s">
        <v>39</v>
      </c>
      <c r="B27" s="16" t="s">
        <v>13</v>
      </c>
      <c r="C27" s="13"/>
      <c r="D27" s="49">
        <f>D28+D30+D32</f>
        <v>7266.7</v>
      </c>
    </row>
    <row r="28" spans="1:4" ht="53.25" customHeight="1">
      <c r="A28" s="1" t="s">
        <v>2</v>
      </c>
      <c r="B28" s="16" t="s">
        <v>13</v>
      </c>
      <c r="C28" s="13">
        <v>100</v>
      </c>
      <c r="D28" s="49">
        <f>D29</f>
        <v>7047.7</v>
      </c>
    </row>
    <row r="29" spans="1:4" ht="24" customHeight="1">
      <c r="A29" s="1" t="s">
        <v>3</v>
      </c>
      <c r="B29" s="16" t="s">
        <v>13</v>
      </c>
      <c r="C29" s="13">
        <v>120</v>
      </c>
      <c r="D29" s="49">
        <v>7047.7</v>
      </c>
    </row>
    <row r="30" spans="1:4" ht="27.75" customHeight="1">
      <c r="A30" s="1" t="s">
        <v>40</v>
      </c>
      <c r="B30" s="16" t="s">
        <v>13</v>
      </c>
      <c r="C30" s="13">
        <v>200</v>
      </c>
      <c r="D30" s="49">
        <f>D31</f>
        <v>210</v>
      </c>
    </row>
    <row r="31" spans="1:4" ht="28.5" customHeight="1">
      <c r="A31" s="1" t="s">
        <v>8</v>
      </c>
      <c r="B31" s="16" t="s">
        <v>13</v>
      </c>
      <c r="C31" s="13">
        <v>240</v>
      </c>
      <c r="D31" s="49">
        <v>210</v>
      </c>
    </row>
    <row r="32" spans="1:4" ht="12.75">
      <c r="A32" s="1" t="s">
        <v>4</v>
      </c>
      <c r="B32" s="16" t="s">
        <v>13</v>
      </c>
      <c r="C32" s="13">
        <v>800</v>
      </c>
      <c r="D32" s="49">
        <f>D33</f>
        <v>9</v>
      </c>
    </row>
    <row r="33" spans="1:4" ht="18" customHeight="1">
      <c r="A33" s="1" t="s">
        <v>5</v>
      </c>
      <c r="B33" s="16" t="s">
        <v>13</v>
      </c>
      <c r="C33" s="13">
        <v>850</v>
      </c>
      <c r="D33" s="49">
        <v>9</v>
      </c>
    </row>
    <row r="34" spans="1:4" ht="27.75" customHeight="1">
      <c r="A34" s="37" t="s">
        <v>63</v>
      </c>
      <c r="B34" s="16" t="s">
        <v>20</v>
      </c>
      <c r="C34" s="13"/>
      <c r="D34" s="49">
        <f>D37+D35</f>
        <v>350.9</v>
      </c>
    </row>
    <row r="35" spans="1:4" ht="27.75" customHeight="1">
      <c r="A35" s="25" t="s">
        <v>40</v>
      </c>
      <c r="B35" s="31" t="s">
        <v>20</v>
      </c>
      <c r="C35" s="22">
        <v>200</v>
      </c>
      <c r="D35" s="49">
        <f>D36</f>
        <v>350</v>
      </c>
    </row>
    <row r="36" spans="1:4" ht="27.75" customHeight="1">
      <c r="A36" s="25" t="s">
        <v>8</v>
      </c>
      <c r="B36" s="31" t="s">
        <v>20</v>
      </c>
      <c r="C36" s="22">
        <v>240</v>
      </c>
      <c r="D36" s="49">
        <v>350</v>
      </c>
    </row>
    <row r="37" spans="1:4" ht="12.75">
      <c r="A37" s="1" t="s">
        <v>4</v>
      </c>
      <c r="B37" s="16" t="s">
        <v>20</v>
      </c>
      <c r="C37" s="13">
        <v>800</v>
      </c>
      <c r="D37" s="49">
        <f>D38</f>
        <v>0.9</v>
      </c>
    </row>
    <row r="38" spans="1:4" ht="13.5" customHeight="1">
      <c r="A38" s="1" t="s">
        <v>5</v>
      </c>
      <c r="B38" s="16" t="s">
        <v>20</v>
      </c>
      <c r="C38" s="13">
        <v>850</v>
      </c>
      <c r="D38" s="49">
        <v>0.9</v>
      </c>
    </row>
    <row r="39" spans="1:4" ht="26.25" customHeight="1">
      <c r="A39" s="1" t="s">
        <v>95</v>
      </c>
      <c r="B39" s="16" t="s">
        <v>94</v>
      </c>
      <c r="C39" s="13"/>
      <c r="D39" s="49">
        <f>D40</f>
        <v>584.1</v>
      </c>
    </row>
    <row r="40" spans="1:4" ht="13.5" customHeight="1">
      <c r="A40" s="1" t="s">
        <v>4</v>
      </c>
      <c r="B40" s="31" t="s">
        <v>94</v>
      </c>
      <c r="C40" s="22">
        <v>800</v>
      </c>
      <c r="D40" s="49">
        <f>D41</f>
        <v>584.1</v>
      </c>
    </row>
    <row r="41" spans="1:4" ht="13.5" customHeight="1">
      <c r="A41" s="1" t="s">
        <v>96</v>
      </c>
      <c r="B41" s="31" t="s">
        <v>94</v>
      </c>
      <c r="C41" s="22">
        <v>880</v>
      </c>
      <c r="D41" s="49">
        <v>584.1</v>
      </c>
    </row>
    <row r="42" spans="1:4" ht="39" customHeight="1">
      <c r="A42" s="36" t="s">
        <v>91</v>
      </c>
      <c r="B42" s="31" t="s">
        <v>68</v>
      </c>
      <c r="C42" s="13"/>
      <c r="D42" s="49">
        <f>D43+D45</f>
        <v>297.3</v>
      </c>
    </row>
    <row r="43" spans="1:4" ht="51.75" customHeight="1">
      <c r="A43" s="37" t="s">
        <v>2</v>
      </c>
      <c r="B43" s="31" t="s">
        <v>68</v>
      </c>
      <c r="C43" s="13">
        <v>100</v>
      </c>
      <c r="D43" s="49">
        <f>D44</f>
        <v>197.3</v>
      </c>
    </row>
    <row r="44" spans="1:4" ht="31.5" customHeight="1">
      <c r="A44" s="37" t="s">
        <v>3</v>
      </c>
      <c r="B44" s="31" t="s">
        <v>68</v>
      </c>
      <c r="C44" s="13">
        <v>120</v>
      </c>
      <c r="D44" s="49">
        <v>197.3</v>
      </c>
    </row>
    <row r="45" spans="1:4" ht="29.25" customHeight="1">
      <c r="A45" s="25" t="s">
        <v>40</v>
      </c>
      <c r="B45" s="31" t="s">
        <v>68</v>
      </c>
      <c r="C45" s="13">
        <v>200</v>
      </c>
      <c r="D45" s="49">
        <f>D46</f>
        <v>100</v>
      </c>
    </row>
    <row r="46" spans="1:4" ht="30" customHeight="1">
      <c r="A46" s="25" t="s">
        <v>8</v>
      </c>
      <c r="B46" s="31" t="s">
        <v>68</v>
      </c>
      <c r="C46" s="13">
        <v>240</v>
      </c>
      <c r="D46" s="49">
        <v>100</v>
      </c>
    </row>
    <row r="47" spans="1:4" ht="41.25" customHeight="1">
      <c r="A47" s="5" t="s">
        <v>83</v>
      </c>
      <c r="B47" s="32" t="s">
        <v>52</v>
      </c>
      <c r="C47" s="22"/>
      <c r="D47" s="49">
        <f>D48+D50</f>
        <v>33.3</v>
      </c>
    </row>
    <row r="48" spans="1:4" ht="54" customHeight="1">
      <c r="A48" s="28" t="s">
        <v>2</v>
      </c>
      <c r="B48" s="32" t="s">
        <v>52</v>
      </c>
      <c r="C48" s="22">
        <v>100</v>
      </c>
      <c r="D48" s="49">
        <f>D49</f>
        <v>33</v>
      </c>
    </row>
    <row r="49" spans="1:4" ht="30" customHeight="1">
      <c r="A49" s="25" t="s">
        <v>3</v>
      </c>
      <c r="B49" s="32" t="s">
        <v>52</v>
      </c>
      <c r="C49" s="22">
        <v>120</v>
      </c>
      <c r="D49" s="49">
        <v>33</v>
      </c>
    </row>
    <row r="50" spans="1:4" ht="30" customHeight="1">
      <c r="A50" s="25" t="s">
        <v>40</v>
      </c>
      <c r="B50" s="32" t="s">
        <v>52</v>
      </c>
      <c r="C50" s="22">
        <v>200</v>
      </c>
      <c r="D50" s="49">
        <f>D51</f>
        <v>0.3</v>
      </c>
    </row>
    <row r="51" spans="1:4" ht="30.75" customHeight="1">
      <c r="A51" s="25" t="s">
        <v>8</v>
      </c>
      <c r="B51" s="32" t="s">
        <v>52</v>
      </c>
      <c r="C51" s="22">
        <v>240</v>
      </c>
      <c r="D51" s="49">
        <v>0.3</v>
      </c>
    </row>
    <row r="52" spans="1:4" ht="52.5" customHeight="1">
      <c r="A52" s="5" t="s">
        <v>84</v>
      </c>
      <c r="B52" s="32" t="s">
        <v>53</v>
      </c>
      <c r="C52" s="22"/>
      <c r="D52" s="49">
        <f>D53</f>
        <v>9.4</v>
      </c>
    </row>
    <row r="53" spans="1:4" ht="55.5" customHeight="1">
      <c r="A53" s="28" t="s">
        <v>2</v>
      </c>
      <c r="B53" s="32" t="s">
        <v>53</v>
      </c>
      <c r="C53" s="22">
        <v>100</v>
      </c>
      <c r="D53" s="49">
        <f>D54</f>
        <v>9.4</v>
      </c>
    </row>
    <row r="54" spans="1:4" ht="30.75" customHeight="1">
      <c r="A54" s="25" t="s">
        <v>3</v>
      </c>
      <c r="B54" s="32" t="s">
        <v>53</v>
      </c>
      <c r="C54" s="22">
        <v>120</v>
      </c>
      <c r="D54" s="49">
        <v>9.4</v>
      </c>
    </row>
    <row r="55" spans="1:4" ht="27.75" customHeight="1">
      <c r="A55" s="15" t="s">
        <v>37</v>
      </c>
      <c r="B55" s="13" t="s">
        <v>36</v>
      </c>
      <c r="C55" s="14"/>
      <c r="D55" s="49">
        <f>D56</f>
        <v>60</v>
      </c>
    </row>
    <row r="56" spans="1:4" ht="17.25" customHeight="1">
      <c r="A56" s="15" t="s">
        <v>33</v>
      </c>
      <c r="B56" s="13" t="s">
        <v>36</v>
      </c>
      <c r="C56" s="13">
        <v>300</v>
      </c>
      <c r="D56" s="49">
        <f>D57</f>
        <v>60</v>
      </c>
    </row>
    <row r="57" spans="1:4" ht="20.25" customHeight="1">
      <c r="A57" s="42" t="s">
        <v>90</v>
      </c>
      <c r="B57" s="13" t="s">
        <v>36</v>
      </c>
      <c r="C57" s="14">
        <v>310</v>
      </c>
      <c r="D57" s="49">
        <v>60</v>
      </c>
    </row>
    <row r="58" spans="1:4" ht="17.25" customHeight="1">
      <c r="A58" s="1" t="s">
        <v>28</v>
      </c>
      <c r="B58" s="16" t="s">
        <v>16</v>
      </c>
      <c r="C58" s="13"/>
      <c r="D58" s="49">
        <f>D59+D61</f>
        <v>2616</v>
      </c>
    </row>
    <row r="59" spans="1:4" ht="28.5" customHeight="1">
      <c r="A59" s="1" t="s">
        <v>40</v>
      </c>
      <c r="B59" s="16" t="s">
        <v>16</v>
      </c>
      <c r="C59" s="13">
        <v>200</v>
      </c>
      <c r="D59" s="49">
        <f>D60</f>
        <v>2601</v>
      </c>
    </row>
    <row r="60" spans="1:4" ht="28.5" customHeight="1">
      <c r="A60" s="1" t="s">
        <v>8</v>
      </c>
      <c r="B60" s="16" t="s">
        <v>16</v>
      </c>
      <c r="C60" s="13">
        <v>240</v>
      </c>
      <c r="D60" s="49">
        <v>2601</v>
      </c>
    </row>
    <row r="61" spans="1:4" ht="12.75">
      <c r="A61" s="1" t="s">
        <v>4</v>
      </c>
      <c r="B61" s="16" t="s">
        <v>16</v>
      </c>
      <c r="C61" s="13">
        <v>800</v>
      </c>
      <c r="D61" s="49">
        <f>D62</f>
        <v>15</v>
      </c>
    </row>
    <row r="62" spans="1:4" ht="19.5" customHeight="1">
      <c r="A62" s="1" t="s">
        <v>5</v>
      </c>
      <c r="B62" s="16" t="s">
        <v>16</v>
      </c>
      <c r="C62" s="13">
        <v>850</v>
      </c>
      <c r="D62" s="49">
        <v>15</v>
      </c>
    </row>
    <row r="63" spans="1:4" ht="49.5" customHeight="1">
      <c r="A63" s="1" t="s">
        <v>87</v>
      </c>
      <c r="B63" s="14" t="s">
        <v>21</v>
      </c>
      <c r="C63" s="13"/>
      <c r="D63" s="49">
        <f>D64</f>
        <v>164.5</v>
      </c>
    </row>
    <row r="64" spans="1:4" ht="21.75" customHeight="1">
      <c r="A64" s="1" t="s">
        <v>28</v>
      </c>
      <c r="B64" s="14" t="s">
        <v>77</v>
      </c>
      <c r="C64" s="13"/>
      <c r="D64" s="49">
        <f>D65</f>
        <v>164.5</v>
      </c>
    </row>
    <row r="65" spans="1:4" ht="27.75" customHeight="1">
      <c r="A65" s="1" t="s">
        <v>40</v>
      </c>
      <c r="B65" s="14" t="s">
        <v>77</v>
      </c>
      <c r="C65" s="13">
        <v>200</v>
      </c>
      <c r="D65" s="49">
        <f>D66</f>
        <v>164.5</v>
      </c>
    </row>
    <row r="66" spans="1:4" ht="27.75" customHeight="1">
      <c r="A66" s="1" t="s">
        <v>8</v>
      </c>
      <c r="B66" s="14" t="s">
        <v>77</v>
      </c>
      <c r="C66" s="13">
        <v>240</v>
      </c>
      <c r="D66" s="49">
        <v>164.5</v>
      </c>
    </row>
    <row r="67" spans="1:4" ht="42" customHeight="1">
      <c r="A67" s="36" t="s">
        <v>64</v>
      </c>
      <c r="B67" s="30" t="s">
        <v>65</v>
      </c>
      <c r="C67" s="13"/>
      <c r="D67" s="49">
        <f>D68</f>
        <v>1483.5</v>
      </c>
    </row>
    <row r="68" spans="1:4" ht="33" customHeight="1">
      <c r="A68" s="37" t="s">
        <v>66</v>
      </c>
      <c r="B68" s="30" t="s">
        <v>67</v>
      </c>
      <c r="C68" s="13"/>
      <c r="D68" s="49">
        <f>D69</f>
        <v>1483.5</v>
      </c>
    </row>
    <row r="69" spans="1:4" ht="20.25" customHeight="1">
      <c r="A69" s="1" t="s">
        <v>4</v>
      </c>
      <c r="B69" s="30" t="s">
        <v>67</v>
      </c>
      <c r="C69" s="13">
        <v>800</v>
      </c>
      <c r="D69" s="49">
        <f>D70</f>
        <v>1483.5</v>
      </c>
    </row>
    <row r="70" spans="1:4" ht="37.5" customHeight="1">
      <c r="A70" s="25" t="s">
        <v>45</v>
      </c>
      <c r="B70" s="30" t="s">
        <v>67</v>
      </c>
      <c r="C70" s="13">
        <v>810</v>
      </c>
      <c r="D70" s="49">
        <v>1483.5</v>
      </c>
    </row>
    <row r="71" spans="1:4" ht="26.25" customHeight="1">
      <c r="A71" s="1" t="s">
        <v>60</v>
      </c>
      <c r="B71" s="16" t="s">
        <v>14</v>
      </c>
      <c r="C71" s="13"/>
      <c r="D71" s="49">
        <f>D75+D78+D84+D81+D72</f>
        <v>3428.4</v>
      </c>
    </row>
    <row r="72" spans="1:4" ht="26.25" customHeight="1">
      <c r="A72" s="44" t="s">
        <v>97</v>
      </c>
      <c r="B72" s="54" t="s">
        <v>103</v>
      </c>
      <c r="C72" s="43"/>
      <c r="D72" s="49">
        <f>D73</f>
        <v>770</v>
      </c>
    </row>
    <row r="73" spans="1:4" ht="26.25" customHeight="1">
      <c r="A73" s="45" t="s">
        <v>40</v>
      </c>
      <c r="B73" s="54" t="s">
        <v>103</v>
      </c>
      <c r="C73" s="43">
        <v>200</v>
      </c>
      <c r="D73" s="49">
        <f>D74</f>
        <v>770</v>
      </c>
    </row>
    <row r="74" spans="1:4" ht="26.25" customHeight="1">
      <c r="A74" s="45" t="s">
        <v>8</v>
      </c>
      <c r="B74" s="54" t="s">
        <v>103</v>
      </c>
      <c r="C74" s="43">
        <v>240</v>
      </c>
      <c r="D74" s="49">
        <v>770</v>
      </c>
    </row>
    <row r="75" spans="1:4" ht="27.75" customHeight="1">
      <c r="A75" s="25" t="s">
        <v>89</v>
      </c>
      <c r="B75" s="22" t="s">
        <v>57</v>
      </c>
      <c r="C75" s="22"/>
      <c r="D75" s="49">
        <f>D76</f>
        <v>100</v>
      </c>
    </row>
    <row r="76" spans="1:4" ht="28.5" customHeight="1">
      <c r="A76" s="25" t="s">
        <v>40</v>
      </c>
      <c r="B76" s="22" t="s">
        <v>57</v>
      </c>
      <c r="C76" s="22">
        <v>200</v>
      </c>
      <c r="D76" s="49">
        <f>D77</f>
        <v>100</v>
      </c>
    </row>
    <row r="77" spans="1:4" ht="32.25" customHeight="1">
      <c r="A77" s="25" t="s">
        <v>8</v>
      </c>
      <c r="B77" s="22" t="s">
        <v>57</v>
      </c>
      <c r="C77" s="22">
        <v>240</v>
      </c>
      <c r="D77" s="49">
        <v>100</v>
      </c>
    </row>
    <row r="78" spans="1:4" ht="21.75" customHeight="1">
      <c r="A78" s="33" t="s">
        <v>58</v>
      </c>
      <c r="B78" s="34" t="s">
        <v>59</v>
      </c>
      <c r="C78" s="22"/>
      <c r="D78" s="49">
        <f>D79</f>
        <v>1094</v>
      </c>
    </row>
    <row r="79" spans="1:4" ht="30.75" customHeight="1">
      <c r="A79" s="27" t="s">
        <v>40</v>
      </c>
      <c r="B79" s="34" t="s">
        <v>59</v>
      </c>
      <c r="C79" s="22">
        <v>200</v>
      </c>
      <c r="D79" s="49">
        <f>+D80</f>
        <v>1094</v>
      </c>
    </row>
    <row r="80" spans="1:4" ht="31.5" customHeight="1">
      <c r="A80" s="27" t="s">
        <v>8</v>
      </c>
      <c r="B80" s="34" t="s">
        <v>59</v>
      </c>
      <c r="C80" s="22">
        <v>240</v>
      </c>
      <c r="D80" s="49">
        <v>1094</v>
      </c>
    </row>
    <row r="81" spans="1:4" ht="24" customHeight="1">
      <c r="A81" s="45" t="s">
        <v>98</v>
      </c>
      <c r="B81" s="46" t="s">
        <v>99</v>
      </c>
      <c r="C81" s="22"/>
      <c r="D81" s="49">
        <f>D82</f>
        <v>480</v>
      </c>
    </row>
    <row r="82" spans="1:4" ht="31.5" customHeight="1">
      <c r="A82" s="45" t="s">
        <v>40</v>
      </c>
      <c r="B82" s="46" t="s">
        <v>99</v>
      </c>
      <c r="C82" s="22">
        <v>200</v>
      </c>
      <c r="D82" s="49">
        <f>D83</f>
        <v>480</v>
      </c>
    </row>
    <row r="83" spans="1:4" ht="31.5" customHeight="1">
      <c r="A83" s="45" t="s">
        <v>8</v>
      </c>
      <c r="B83" s="46" t="s">
        <v>99</v>
      </c>
      <c r="C83" s="22">
        <v>240</v>
      </c>
      <c r="D83" s="49">
        <v>480</v>
      </c>
    </row>
    <row r="84" spans="1:4" ht="15.75" customHeight="1">
      <c r="A84" s="1" t="s">
        <v>44</v>
      </c>
      <c r="B84" s="14" t="s">
        <v>22</v>
      </c>
      <c r="C84" s="13"/>
      <c r="D84" s="49">
        <f>D85</f>
        <v>984.4</v>
      </c>
    </row>
    <row r="85" spans="1:4" ht="30" customHeight="1">
      <c r="A85" s="1" t="s">
        <v>40</v>
      </c>
      <c r="B85" s="14" t="s">
        <v>22</v>
      </c>
      <c r="C85" s="13">
        <v>200</v>
      </c>
      <c r="D85" s="49">
        <f>D86</f>
        <v>984.4</v>
      </c>
    </row>
    <row r="86" spans="1:4" ht="30" customHeight="1">
      <c r="A86" s="1" t="s">
        <v>8</v>
      </c>
      <c r="B86" s="14" t="s">
        <v>22</v>
      </c>
      <c r="C86" s="13">
        <v>240</v>
      </c>
      <c r="D86" s="49">
        <v>984.4</v>
      </c>
    </row>
    <row r="87" spans="1:4" ht="27.75" customHeight="1">
      <c r="A87" s="25" t="s">
        <v>81</v>
      </c>
      <c r="B87" s="17" t="s">
        <v>15</v>
      </c>
      <c r="C87" s="13"/>
      <c r="D87" s="49">
        <f>D88+D94+D97+D91</f>
        <v>9111.6</v>
      </c>
    </row>
    <row r="88" spans="1:4" ht="38.25">
      <c r="A88" s="1" t="s">
        <v>9</v>
      </c>
      <c r="B88" s="16" t="s">
        <v>23</v>
      </c>
      <c r="C88" s="13"/>
      <c r="D88" s="49">
        <f>D89</f>
        <v>8988.5</v>
      </c>
    </row>
    <row r="89" spans="1:4" ht="28.5" customHeight="1">
      <c r="A89" s="3" t="s">
        <v>41</v>
      </c>
      <c r="B89" s="16" t="s">
        <v>23</v>
      </c>
      <c r="C89" s="13">
        <v>600</v>
      </c>
      <c r="D89" s="49">
        <f>D90</f>
        <v>8988.5</v>
      </c>
    </row>
    <row r="90" spans="1:4" ht="16.5" customHeight="1">
      <c r="A90" s="7" t="s">
        <v>32</v>
      </c>
      <c r="B90" s="16" t="s">
        <v>23</v>
      </c>
      <c r="C90" s="13">
        <v>610</v>
      </c>
      <c r="D90" s="49">
        <v>8988.5</v>
      </c>
    </row>
    <row r="91" spans="1:4" ht="27" customHeight="1">
      <c r="A91" s="25" t="s">
        <v>86</v>
      </c>
      <c r="B91" s="16" t="s">
        <v>79</v>
      </c>
      <c r="C91" s="13"/>
      <c r="D91" s="49">
        <f>D92</f>
        <v>17.1</v>
      </c>
    </row>
    <row r="92" spans="1:4" ht="29.25" customHeight="1">
      <c r="A92" s="1" t="s">
        <v>40</v>
      </c>
      <c r="B92" s="16" t="s">
        <v>79</v>
      </c>
      <c r="C92" s="13">
        <v>200</v>
      </c>
      <c r="D92" s="49">
        <f>D93</f>
        <v>17.1</v>
      </c>
    </row>
    <row r="93" spans="1:4" ht="29.25" customHeight="1">
      <c r="A93" s="1" t="s">
        <v>8</v>
      </c>
      <c r="B93" s="16" t="s">
        <v>79</v>
      </c>
      <c r="C93" s="13">
        <v>240</v>
      </c>
      <c r="D93" s="49">
        <v>17.1</v>
      </c>
    </row>
    <row r="94" spans="1:4" ht="40.5" customHeight="1">
      <c r="A94" s="1" t="s">
        <v>80</v>
      </c>
      <c r="B94" s="16" t="s">
        <v>72</v>
      </c>
      <c r="C94" s="13"/>
      <c r="D94" s="49">
        <f>D95</f>
        <v>86</v>
      </c>
    </row>
    <row r="95" spans="1:4" ht="30" customHeight="1">
      <c r="A95" s="1" t="s">
        <v>92</v>
      </c>
      <c r="B95" s="16" t="s">
        <v>72</v>
      </c>
      <c r="C95" s="13">
        <v>600</v>
      </c>
      <c r="D95" s="49">
        <f>D96</f>
        <v>86</v>
      </c>
    </row>
    <row r="96" spans="1:4" ht="51.75" customHeight="1">
      <c r="A96" s="1" t="s">
        <v>93</v>
      </c>
      <c r="B96" s="16" t="s">
        <v>72</v>
      </c>
      <c r="C96" s="13">
        <v>630</v>
      </c>
      <c r="D96" s="49">
        <v>86</v>
      </c>
    </row>
    <row r="97" spans="1:4" ht="54.75" customHeight="1">
      <c r="A97" s="26" t="s">
        <v>88</v>
      </c>
      <c r="B97" s="22" t="s">
        <v>75</v>
      </c>
      <c r="C97" s="22"/>
      <c r="D97" s="49">
        <f>D98</f>
        <v>20</v>
      </c>
    </row>
    <row r="98" spans="1:4" ht="24.75" customHeight="1">
      <c r="A98" s="26" t="s">
        <v>40</v>
      </c>
      <c r="B98" s="22" t="s">
        <v>76</v>
      </c>
      <c r="C98" s="22">
        <v>200</v>
      </c>
      <c r="D98" s="49">
        <f>D99</f>
        <v>20</v>
      </c>
    </row>
    <row r="99" spans="1:4" ht="27" customHeight="1">
      <c r="A99" s="26" t="s">
        <v>8</v>
      </c>
      <c r="B99" s="22" t="s">
        <v>76</v>
      </c>
      <c r="C99" s="22">
        <v>240</v>
      </c>
      <c r="D99" s="49">
        <v>20</v>
      </c>
    </row>
    <row r="100" spans="1:4" ht="39.75" customHeight="1">
      <c r="A100" s="1" t="s">
        <v>61</v>
      </c>
      <c r="B100" s="16" t="s">
        <v>18</v>
      </c>
      <c r="C100" s="13"/>
      <c r="D100" s="49">
        <f>D101</f>
        <v>29.4</v>
      </c>
    </row>
    <row r="101" spans="1:4" ht="25.5">
      <c r="A101" s="1" t="s">
        <v>30</v>
      </c>
      <c r="B101" s="16" t="s">
        <v>19</v>
      </c>
      <c r="C101" s="13"/>
      <c r="D101" s="49">
        <f>D102</f>
        <v>29.4</v>
      </c>
    </row>
    <row r="102" spans="1:4" ht="12.75">
      <c r="A102" s="1" t="s">
        <v>4</v>
      </c>
      <c r="B102" s="16" t="s">
        <v>19</v>
      </c>
      <c r="C102" s="13">
        <v>800</v>
      </c>
      <c r="D102" s="49">
        <f>D103</f>
        <v>29.4</v>
      </c>
    </row>
    <row r="103" spans="1:4" ht="12.75">
      <c r="A103" s="1" t="s">
        <v>6</v>
      </c>
      <c r="B103" s="16" t="s">
        <v>19</v>
      </c>
      <c r="C103" s="13">
        <v>870</v>
      </c>
      <c r="D103" s="49">
        <v>29.4</v>
      </c>
    </row>
    <row r="104" spans="1:4" ht="28.5" customHeight="1">
      <c r="A104" s="4" t="s">
        <v>62</v>
      </c>
      <c r="B104" s="14" t="s">
        <v>24</v>
      </c>
      <c r="C104" s="13"/>
      <c r="D104" s="49">
        <f>D105+D108</f>
        <v>2191.1000000000004</v>
      </c>
    </row>
    <row r="105" spans="1:4" ht="39.75" customHeight="1">
      <c r="A105" s="4" t="s">
        <v>9</v>
      </c>
      <c r="B105" s="14" t="s">
        <v>25</v>
      </c>
      <c r="C105" s="13"/>
      <c r="D105" s="49">
        <f>D106</f>
        <v>2177.3</v>
      </c>
    </row>
    <row r="106" spans="1:4" ht="30" customHeight="1">
      <c r="A106" s="3" t="s">
        <v>42</v>
      </c>
      <c r="B106" s="14" t="s">
        <v>25</v>
      </c>
      <c r="C106" s="13">
        <v>600</v>
      </c>
      <c r="D106" s="49">
        <f>D107</f>
        <v>2177.3</v>
      </c>
    </row>
    <row r="107" spans="1:4" ht="18.75" customHeight="1">
      <c r="A107" s="7" t="s">
        <v>32</v>
      </c>
      <c r="B107" s="14" t="s">
        <v>25</v>
      </c>
      <c r="C107" s="13">
        <v>610</v>
      </c>
      <c r="D107" s="49">
        <v>2177.3</v>
      </c>
    </row>
    <row r="108" spans="1:4" ht="30" customHeight="1">
      <c r="A108" s="1" t="s">
        <v>10</v>
      </c>
      <c r="B108" s="14" t="s">
        <v>26</v>
      </c>
      <c r="C108" s="13"/>
      <c r="D108" s="49">
        <f>D109</f>
        <v>13.8</v>
      </c>
    </row>
    <row r="109" spans="1:4" ht="26.25" customHeight="1">
      <c r="A109" s="1" t="s">
        <v>40</v>
      </c>
      <c r="B109" s="14" t="s">
        <v>26</v>
      </c>
      <c r="C109" s="13">
        <v>200</v>
      </c>
      <c r="D109" s="49">
        <f>D110</f>
        <v>13.8</v>
      </c>
    </row>
    <row r="110" spans="1:4" ht="27.75" customHeight="1">
      <c r="A110" s="1" t="s">
        <v>8</v>
      </c>
      <c r="B110" s="14" t="s">
        <v>26</v>
      </c>
      <c r="C110" s="13">
        <v>240</v>
      </c>
      <c r="D110" s="49">
        <v>13.8</v>
      </c>
    </row>
    <row r="111" spans="1:4" ht="12.75">
      <c r="A111" s="2" t="s">
        <v>35</v>
      </c>
      <c r="B111" s="19"/>
      <c r="C111" s="19"/>
      <c r="D111" s="48">
        <f>D22+D15+D9</f>
        <v>37073.6</v>
      </c>
    </row>
  </sheetData>
  <sheetProtection/>
  <mergeCells count="5">
    <mergeCell ref="C1:D1"/>
    <mergeCell ref="B2:D2"/>
    <mergeCell ref="B3:D3"/>
    <mergeCell ref="B4:D4"/>
    <mergeCell ref="A5:D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2021-11-11T12:53:11Z</cp:lastPrinted>
  <dcterms:created xsi:type="dcterms:W3CDTF">2007-10-01T08:39:13Z</dcterms:created>
  <dcterms:modified xsi:type="dcterms:W3CDTF">2022-12-20T05:22:33Z</dcterms:modified>
  <cp:category/>
  <cp:version/>
  <cp:contentType/>
  <cp:contentStatus/>
</cp:coreProperties>
</file>